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3436\Desktop\udělení dotace II\"/>
    </mc:Choice>
  </mc:AlternateContent>
  <bookViews>
    <workbookView xWindow="0" yWindow="0" windowWidth="19200" windowHeight="11145"/>
  </bookViews>
  <sheets>
    <sheet name="2018" sheetId="1" r:id="rId1"/>
  </sheets>
  <definedNames>
    <definedName name="_xlnm._FilterDatabase" localSheetId="0" hidden="1">'2018'!$A$1:$P$238</definedName>
    <definedName name="_xlnm.Print_Titles" localSheetId="0">'2018'!$1:$1</definedName>
  </definedNames>
  <calcPr calcId="152511"/>
</workbook>
</file>

<file path=xl/calcChain.xml><?xml version="1.0" encoding="utf-8"?>
<calcChain xmlns="http://schemas.openxmlformats.org/spreadsheetml/2006/main">
  <c r="M238" i="1" l="1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7" i="1"/>
  <c r="P228" i="1"/>
  <c r="P229" i="1"/>
  <c r="P230" i="1"/>
  <c r="P231" i="1"/>
  <c r="P232" i="1"/>
  <c r="P233" i="1"/>
  <c r="P234" i="1"/>
  <c r="P235" i="1"/>
  <c r="P236" i="1"/>
  <c r="P237" i="1"/>
  <c r="P111" i="1"/>
  <c r="P226" i="1"/>
  <c r="P2" i="1"/>
  <c r="L238" i="1" l="1"/>
</calcChain>
</file>

<file path=xl/sharedStrings.xml><?xml version="1.0" encoding="utf-8"?>
<sst xmlns="http://schemas.openxmlformats.org/spreadsheetml/2006/main" count="1112" uniqueCount="386">
  <si>
    <t>A DOMA z.s.</t>
  </si>
  <si>
    <t>osobní asistence</t>
  </si>
  <si>
    <t>Osobní asistence Čtyřlístek</t>
  </si>
  <si>
    <t>ACORUS, z.ú.</t>
  </si>
  <si>
    <t>krizová pomoc</t>
  </si>
  <si>
    <t>ACORUS - krizová pomoc</t>
  </si>
  <si>
    <t>odborné sociální poradenství</t>
  </si>
  <si>
    <t>ACORUS - poradna pro osoby ohrožené domácím násilím</t>
  </si>
  <si>
    <t>denní stacionáře</t>
  </si>
  <si>
    <t>sociálně aktivizační služby pro seniory a osoby se zdravotním postižením</t>
  </si>
  <si>
    <t>Arcidiecézní charita Praha</t>
  </si>
  <si>
    <t>Denní stacionář pro seniory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</si>
  <si>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</si>
  <si>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</si>
  <si>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</si>
  <si>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</si>
  <si>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</si>
  <si>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</si>
  <si>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</si>
  <si>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domovy se zvláštním režimem</t>
  </si>
  <si>
    <t>Domov se zvláštním režimem</t>
  </si>
  <si>
    <t>terénní programy</t>
  </si>
  <si>
    <t>ADCH Praha- terénní program</t>
  </si>
  <si>
    <t>Poradna pro migranty a uprchlíky</t>
  </si>
  <si>
    <t>domovy pro seniory</t>
  </si>
  <si>
    <t>Domov pro seniory kardinála Berana</t>
  </si>
  <si>
    <t>domovy pro osoby se zdravotním postižením</t>
  </si>
  <si>
    <t>Domov svaté Rodiny</t>
  </si>
  <si>
    <t>Armáda spásy v České republice, z.s.</t>
  </si>
  <si>
    <t>Centrum sociálních služeb Bohuslava Bureše - noclehárna</t>
  </si>
  <si>
    <t>Asistence, o.p.s.</t>
  </si>
  <si>
    <t>Baobab z.s.</t>
  </si>
  <si>
    <t>Student</t>
  </si>
  <si>
    <t>Aktivizace a rozvoj sociálních dovedností (arteterapeutický ateliér)</t>
  </si>
  <si>
    <t>BONA, o.p.s.</t>
  </si>
  <si>
    <t>chráněné bydlení</t>
  </si>
  <si>
    <t>Chráněné bydlení</t>
  </si>
  <si>
    <t>podpora samostatného bydlení</t>
  </si>
  <si>
    <t>Podpora samostatného bydlení</t>
  </si>
  <si>
    <t>Sociální rehabilitace</t>
  </si>
  <si>
    <t>Centrin CZ s.r.o.</t>
  </si>
  <si>
    <t>Centrin</t>
  </si>
  <si>
    <t>Centrum ALMA, z.ú.</t>
  </si>
  <si>
    <t>služby následné péče</t>
  </si>
  <si>
    <t>Poradna ALMA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</si>
  <si>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</si>
  <si>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</si>
  <si>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</si>
  <si>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</si>
  <si>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integraci cizinců</t>
  </si>
  <si>
    <t>Perspektiva - sociální rehabilitace pro migranty</t>
  </si>
  <si>
    <t>Centrum pro neslyšící a nedoslýchavé pro Prahu a Středočeský kraj, o.p.s.</t>
  </si>
  <si>
    <t>tlumočnické služby</t>
  </si>
  <si>
    <t>Tlumočnické služby Centrum pro neslyšící a nedoslýchavé</t>
  </si>
  <si>
    <t>SAS pro neslyšící Praha Modřany-Centrum pro neslyšící a nedoslýchavé pro Prahu a Středočeský kraj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</si>
  <si>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</si>
  <si>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</si>
  <si>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</si>
  <si>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</si>
  <si>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</si>
  <si>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odlehčovací služby</t>
  </si>
  <si>
    <t>Odlehčovací služby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</si>
  <si>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</si>
  <si>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</si>
  <si>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</si>
  <si>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</si>
  <si>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</si>
  <si>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</si>
  <si>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</si>
  <si>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</si>
  <si>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</si>
  <si>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Hvozdy, o.p.s.</t>
  </si>
  <si>
    <t>týdenní stacionáře</t>
  </si>
  <si>
    <t>Týdenní stacionář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</si>
  <si>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</si>
  <si>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</si>
  <si>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</si>
  <si>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</si>
  <si>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</si>
  <si>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</si>
  <si>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</si>
  <si>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</si>
  <si>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sociálně aktivizační služby pro rodiny s dětmi</t>
  </si>
  <si>
    <t>Česká alzheimerovská společnost, o.p.s.</t>
  </si>
  <si>
    <t>Respitní péče ČALS</t>
  </si>
  <si>
    <t>Konzultace České alzheimerovské společnosti</t>
  </si>
  <si>
    <t>Česká unie neslyšících, z.ú.</t>
  </si>
  <si>
    <t>CSS ČUN Praha SAS</t>
  </si>
  <si>
    <t>Tlumočnická služba ČUN</t>
  </si>
  <si>
    <t>Člověk v tísni, o.p.s.</t>
  </si>
  <si>
    <t>Odborné sociální poradenství Praha</t>
  </si>
  <si>
    <t>Terénní sociální práce Praha</t>
  </si>
  <si>
    <t>Člověk zpět k člověku, z.s.</t>
  </si>
  <si>
    <t>Dům domácí péče</t>
  </si>
  <si>
    <t>Dětské centrum Paprsek</t>
  </si>
  <si>
    <t>Středisko Hloubětín - denní stacionář</t>
  </si>
  <si>
    <t>Dětské krizové centrum, z.ú.</t>
  </si>
  <si>
    <t>Dětské krizové centrum - Krizová pomoc dětem týraným, zneužívaným (syn CAN), jinak ohroženým - a jejich rodinám</t>
  </si>
  <si>
    <t>Dětské krizové centrum - Komplexní interdisciplinární péče o děti z dysfunkčních rodin a o děti a jejich rodiny v závažných životních situacích</t>
  </si>
  <si>
    <t>Diakonie Církve bratrské</t>
  </si>
  <si>
    <t>centra denních služeb</t>
  </si>
  <si>
    <t>Centrum denních služeb Černý Most</t>
  </si>
  <si>
    <t>Chráněné bydlení Černý Most</t>
  </si>
  <si>
    <t>Bethesda - domov pro seniory</t>
  </si>
  <si>
    <t>Chráněné bydlení na Xaverově</t>
  </si>
  <si>
    <t>Osobní asistence Černý Most</t>
  </si>
  <si>
    <t>Diakonie ČCE - Středisko křesťanské pomoci v Praze</t>
  </si>
  <si>
    <t>Pečovatelská služba Ďáblice - Diakonie ČCE - SKP v Praze</t>
  </si>
  <si>
    <t>azylové domy</t>
  </si>
  <si>
    <t>Azylový dům pro matky s dětmi - Diakonie ČCE - SKP v Praze</t>
  </si>
  <si>
    <t>Pečovatelská služba Vinohrady-Vršovice - Diakonie ČCE - SKP v Praze</t>
  </si>
  <si>
    <t>SOS centrum - Diakonie ČCE - SKP v Praze</t>
  </si>
  <si>
    <t>Následná péče Dobroduš - Diakonie ČCE - SKP v Praze</t>
  </si>
  <si>
    <t>Pečovatelská služba Klamovka - Diakonie ČCE - SKP v Praze</t>
  </si>
  <si>
    <t>Terénní sociální práce v ohrožených rodinách - Diakonie ČCE - SKP v Praze</t>
  </si>
  <si>
    <t>Diakonie ČCE - středisko Praha</t>
  </si>
  <si>
    <t>raná péče</t>
  </si>
  <si>
    <t>Raná péče</t>
  </si>
  <si>
    <t>Odlehčovací služba</t>
  </si>
  <si>
    <t>Denní stacionář Na palubě</t>
  </si>
  <si>
    <t>Domov pro osoby se zdravotním postižením Zvonek</t>
  </si>
  <si>
    <t>Sociálně terapeutická dílna</t>
  </si>
  <si>
    <t>Týdenní stacionář Na palubě</t>
  </si>
  <si>
    <t>Denní stacionář Ratolest</t>
  </si>
  <si>
    <t>Chráněné bydlení Zvonek</t>
  </si>
  <si>
    <t>Dílna Gawain</t>
  </si>
  <si>
    <t>Dívčí katolická střední škola</t>
  </si>
  <si>
    <t>Křižovnická pečovatelská služba</t>
  </si>
  <si>
    <t>domov pro seniory</t>
  </si>
  <si>
    <t>Domov pro seniory Elišky Purkyňové</t>
  </si>
  <si>
    <t>Domov pro seniory Elišk Purkyňové</t>
  </si>
  <si>
    <t>Domov pro seniory Hortenzie</t>
  </si>
  <si>
    <t>Domov pro seniory Chodov</t>
  </si>
  <si>
    <t>Domov pro seniory Kobylisy</t>
  </si>
  <si>
    <t>domov se zvláštním režimem</t>
  </si>
  <si>
    <t>Domov pro seniory Krč</t>
  </si>
  <si>
    <t>pobytová služba</t>
  </si>
  <si>
    <t>Domov pro seniory Malešice</t>
  </si>
  <si>
    <t>Domov sociálních služeb Vlašská</t>
  </si>
  <si>
    <t>centrum denních služeb</t>
  </si>
  <si>
    <t>týdenní pobyt</t>
  </si>
  <si>
    <t>celoroční pobyt</t>
  </si>
  <si>
    <t>Domov Sue Ryder, z.ú.</t>
  </si>
  <si>
    <t>Domov Sue Ryder - Domov</t>
  </si>
  <si>
    <t>Domov sv. Karla Boromejského</t>
  </si>
  <si>
    <t>Domov sv. Karla Boromejského - odlehčovací služba</t>
  </si>
  <si>
    <t>sociální služby poskytované ve zdravotnických zařízeních lůžkové péče</t>
  </si>
  <si>
    <t>Dům s pečovatelskou službou Kolovraty</t>
  </si>
  <si>
    <t>Dům tří přání, z.ú.</t>
  </si>
  <si>
    <t>Dům Přemysla Pittra pro děti</t>
  </si>
  <si>
    <t>Centrum pro rodiny Delta (dříve Ambulantně terénní centrum), Centrum pro děti Mezipatro</t>
  </si>
  <si>
    <t>ESET - HELP, z. s.</t>
  </si>
  <si>
    <t>Podpora zaměstnávání</t>
  </si>
  <si>
    <t>Centrum denních aktivit - Klub Hekrovka</t>
  </si>
  <si>
    <t>Farní charita Praha 1 Nové Město</t>
  </si>
  <si>
    <t>Program Máří</t>
  </si>
  <si>
    <t>Farní charita Praha 4 - Chodov</t>
  </si>
  <si>
    <t>Charitní služba osobní asistence</t>
  </si>
  <si>
    <t>Charitní pečovatelská služba</t>
  </si>
  <si>
    <t>Farní charita Starý Knín</t>
  </si>
  <si>
    <t>Osobní asistence v malých sídlech Středočeského kraje a v Praze</t>
  </si>
  <si>
    <t>Fosa, o.p.s.</t>
  </si>
  <si>
    <t>Podpora samostatnosti</t>
  </si>
  <si>
    <t>Podporované zaměstnávání</t>
  </si>
  <si>
    <t>Osobní asistence</t>
  </si>
  <si>
    <t>Gerontologické centrum</t>
  </si>
  <si>
    <t>Denní stacionář Gerontologického centra</t>
  </si>
  <si>
    <t>Osobní asistence v Gerontologickém centru</t>
  </si>
  <si>
    <t>Green Doors z.ú.</t>
  </si>
  <si>
    <t>Tréninková kavárna Café Na půl cesty</t>
  </si>
  <si>
    <t>Tréninková kavárna V.kolona</t>
  </si>
  <si>
    <t>Tréninková restaurace Mlsná kavka</t>
  </si>
  <si>
    <t>HEWER, z.s.</t>
  </si>
  <si>
    <t>HEWER - osobní asistence pro Prahu</t>
  </si>
  <si>
    <t>Horizont - centrum služeb pro seniory, středisko Diakonie a misie CČSH</t>
  </si>
  <si>
    <t>Horizont - pečovatelská služba</t>
  </si>
  <si>
    <t>Horizont - denní stacionář</t>
  </si>
  <si>
    <t>Hornomlýnská, o.p.s.</t>
  </si>
  <si>
    <t>Centrum Filipovka - Osobní asistence pro děti se zdravotním postižením</t>
  </si>
  <si>
    <t>Centrum Filipovka - Odlehčovací služba pro děti se zdravotním postižením</t>
  </si>
  <si>
    <t>InBáze, z. s.</t>
  </si>
  <si>
    <t>InBáze, z. s. - Sociálně aktivizační služby pro rodiny migrantů s dětmi žijícími v hl. m. Praze</t>
  </si>
  <si>
    <t>InBáze, z. s. - Odborné sociální poradenství</t>
  </si>
  <si>
    <t>Integrované centrum sociálních služeb Odlochovice</t>
  </si>
  <si>
    <t>JAHODA, o.p.s.</t>
  </si>
  <si>
    <t>Nízkoprahový klub Jahoda</t>
  </si>
  <si>
    <t>Nízkoprahový klub Džagoda</t>
  </si>
  <si>
    <t>Terénní program</t>
  </si>
  <si>
    <t>Jihoměstská sociální a.s.</t>
  </si>
  <si>
    <t>Domov pro seniory Jižní Město</t>
  </si>
  <si>
    <t>nízkoprahová denní centra</t>
  </si>
  <si>
    <t>Kaleidoskop - centrum terapie a vzdělávání, z.ú.</t>
  </si>
  <si>
    <t>DBT centrum</t>
  </si>
  <si>
    <t>Klub vozíčkářů Petýrkova, o.p.s.</t>
  </si>
  <si>
    <t>Kolpingova rodina Praha 8</t>
  </si>
  <si>
    <t>Kolpingův dům-SAS pro matky s dětmi v tréninkových bytech</t>
  </si>
  <si>
    <t>Kolpingův dům - krizová pomoc</t>
  </si>
  <si>
    <t>LATA - programy pro mládež a rodinu, z.ú.</t>
  </si>
  <si>
    <t>Podpůrná individuální práce s rodinou - od 1.1 2018 Rodina (k) sobě</t>
  </si>
  <si>
    <t>Léčebna dlouhodobě nemocných</t>
  </si>
  <si>
    <t>LRS Chvaly, o.p.s.</t>
  </si>
  <si>
    <t>Rozvoj kognitivních funkcí</t>
  </si>
  <si>
    <t>Maltézská pomoc, o.p.s.</t>
  </si>
  <si>
    <t>Terénní program Pomoc lidem v nouzi</t>
  </si>
  <si>
    <t>Modrý klíč o.p.s.</t>
  </si>
  <si>
    <t>Modrý klíč o.p.s. - denní stacionáře</t>
  </si>
  <si>
    <t>Modrý klíč o.p.s. - odlehčovací služby</t>
  </si>
  <si>
    <t>Modrý klíč o.p.s. - týdenní stacionáře</t>
  </si>
  <si>
    <t>Národní ústav pro autismus, z.ú.</t>
  </si>
  <si>
    <t>Chráněné bydlení pro lidi s autismem</t>
  </si>
  <si>
    <t>Osobní asistence pro lidi s autismem</t>
  </si>
  <si>
    <t>Sociální rehabilitace pro lidi s autismem</t>
  </si>
  <si>
    <t>Raná péče pro rodiny dětí s autismem</t>
  </si>
  <si>
    <t>Neposeda z.ú.</t>
  </si>
  <si>
    <t>Autobus</t>
  </si>
  <si>
    <t>HoPo</t>
  </si>
  <si>
    <t>Křižovatka</t>
  </si>
  <si>
    <t>Nový Prostor, z.ú.</t>
  </si>
  <si>
    <t>Street - paper sociální rehabilitace</t>
  </si>
  <si>
    <t>OBČANSKÉ SDRUŽENÍ MARTIN, z.s.</t>
  </si>
  <si>
    <t>Návštěvní služba</t>
  </si>
  <si>
    <t>Občanské sdružení Melius, z.s.</t>
  </si>
  <si>
    <t>Terénní osobní asistence</t>
  </si>
  <si>
    <t>Oblastní spolek Českého červeného kříže Praha 9</t>
  </si>
  <si>
    <t>Domov se zvláštním režimem Hejnická</t>
  </si>
  <si>
    <t>Gerocentrum slunné stáří</t>
  </si>
  <si>
    <t>Domov pro seniory Bojčenkova</t>
  </si>
  <si>
    <t>Obvodní ústav sociálně - zdravotnických služeb</t>
  </si>
  <si>
    <t>Centrum aktivizačních programů</t>
  </si>
  <si>
    <t>Dům sociálních služeb</t>
  </si>
  <si>
    <t>Okamžik, z.ú.</t>
  </si>
  <si>
    <t>Centrum aktivního života zrakově postižených</t>
  </si>
  <si>
    <t>Ošetřovatelský domov Praha 3</t>
  </si>
  <si>
    <t>Ošetřovatelský domov-Domov pro seniory</t>
  </si>
  <si>
    <t>Ošetřovatelský domov - Odlehčovací služby</t>
  </si>
  <si>
    <t>Palata-Domov pro zrakově postižené</t>
  </si>
  <si>
    <t>Palata - Domov pro zrakově postižené</t>
  </si>
  <si>
    <t>Pečovatelská služba Praha - Radotín</t>
  </si>
  <si>
    <t>Pečovatelská služba Prahy 6</t>
  </si>
  <si>
    <t>Pobočka Diakonie Církve bratrské v Praze 3</t>
  </si>
  <si>
    <t>Stacionář pro děti s kombinovaným postižením</t>
  </si>
  <si>
    <t>POHODA - společnost pro normální život lidí s postižením, o.p.s.</t>
  </si>
  <si>
    <t>Terénní odlehčovací služba</t>
  </si>
  <si>
    <t>Bydlení POHODA</t>
  </si>
  <si>
    <t>Polovina nebe, o.p.s.</t>
  </si>
  <si>
    <t>PONTE D22, z.ú.</t>
  </si>
  <si>
    <t>Prev-Centrum, z.ú.</t>
  </si>
  <si>
    <t>Prev-Centrum, Nízkoprahové služby</t>
  </si>
  <si>
    <t>kontaktní centra</t>
  </si>
  <si>
    <t>Prev-Centrum, Ambulantní léčba</t>
  </si>
  <si>
    <t>PROGRESSIVE o.p.s.</t>
  </si>
  <si>
    <t>Stage 5 - kontaktní a poradenské závislostí v hl. m. Praze</t>
  </si>
  <si>
    <t>No Biohazard - terénní program pro uživatele nealkoholových drog v hl. m. Praze</t>
  </si>
  <si>
    <t>PROSAZ, z. ú.</t>
  </si>
  <si>
    <t>PROSAZ - pečovatelská služba</t>
  </si>
  <si>
    <t>PROSAZ - osobní asistence</t>
  </si>
  <si>
    <t>Proxima Sociale o.p.s.</t>
  </si>
  <si>
    <t>Podpora rodiny Proxima Sociale o.p.s.</t>
  </si>
  <si>
    <t>Občanská poradna Proxima Sociale o.p.s.</t>
  </si>
  <si>
    <t>Terénní programy v Praze 11 a 15 - Proxima Sociale o.p.s.</t>
  </si>
  <si>
    <t>Krizová pomoc Proxima Sociale o.p.s.</t>
  </si>
  <si>
    <t>R - Mosty, z.s.</t>
  </si>
  <si>
    <t>Nízkoprahový klub R-mosty</t>
  </si>
  <si>
    <t>Sociální poradna R-mosty</t>
  </si>
  <si>
    <t>REMEDIUM Praha o.p.s.</t>
  </si>
  <si>
    <t>Klub Remedium</t>
  </si>
  <si>
    <t>ROSA - centrum pro ženy, z.s.</t>
  </si>
  <si>
    <t>ROSA - Informační a poradenské centrum pro ženy oběti domácího násilí</t>
  </si>
  <si>
    <t>Ruka pro život o.p.s.</t>
  </si>
  <si>
    <t>Denní stacionář Praha</t>
  </si>
  <si>
    <t>Rytmus - od klienta k občanovi o.p.s.</t>
  </si>
  <si>
    <t>Podpora samostatného bydlení Praha</t>
  </si>
  <si>
    <t>Sociální rehabilitace metodou podporované zaměstnávání</t>
  </si>
  <si>
    <t>Salesiánské středisko mládeže - středisko volného času, o.p.s.</t>
  </si>
  <si>
    <t>Nízkoprahový klub Vrtule</t>
  </si>
  <si>
    <t>SANANIM z.ú.</t>
  </si>
  <si>
    <t>Centrum pro osoby v konfliktu se zákonem</t>
  </si>
  <si>
    <t>Terénní program SANANIM 2 pro práci se specifickými skupinami</t>
  </si>
  <si>
    <t>Centrum ambulantní detoxifikace a substituce</t>
  </si>
  <si>
    <t>Kontaktní centrum SANANIM</t>
  </si>
  <si>
    <t>Terénní programy SANANIM</t>
  </si>
  <si>
    <t>Poradna pro rodiče</t>
  </si>
  <si>
    <t>Sdružení na pomoc dětem s handicapy, z.ú.</t>
  </si>
  <si>
    <t>Nízkoprahový klub Pacific</t>
  </si>
  <si>
    <t>Sociálně aktivizační služby pro rodiny s dětmi</t>
  </si>
  <si>
    <t>Centrum denních služeb v Komunitním centru Motýlek</t>
  </si>
  <si>
    <t>Sedmibarevno z.ú.</t>
  </si>
  <si>
    <t>Sedmibarevno</t>
  </si>
  <si>
    <t>Sluneční domov o.p.s.</t>
  </si>
  <si>
    <t>Sluneční domov-týdenní stacionář rodinného typu pro osoby s autismem</t>
  </si>
  <si>
    <t>Sluneční zahrada, z.s.</t>
  </si>
  <si>
    <t>Chráněná dílna svatý Prokop u červeného javoru</t>
  </si>
  <si>
    <t>Sociální služby Běchovice</t>
  </si>
  <si>
    <t>Centrum krátkodobé péče</t>
  </si>
  <si>
    <t>Sociální služby městské části Praha 12, příspěvková organizace</t>
  </si>
  <si>
    <t>sociálně ošetřovatelské centrum</t>
  </si>
  <si>
    <t>Sociální služby Praha 9, z.ú.</t>
  </si>
  <si>
    <t>Denní stacionář Hejnická</t>
  </si>
  <si>
    <t>Domov seniorů</t>
  </si>
  <si>
    <t>Společnost DUHA, z.ú.</t>
  </si>
  <si>
    <t>Podpora samostatného bydlení Společnosti DUHA</t>
  </si>
  <si>
    <t>Centrum denních služeb</t>
  </si>
  <si>
    <t>Chráněné bydlení Společnosti DUHA</t>
  </si>
  <si>
    <t>SPRP, z.s.</t>
  </si>
  <si>
    <t>Společnost pro ranou péči - celorepublikové, nadregionální služby</t>
  </si>
  <si>
    <t>Středisko sociálních služeb</t>
  </si>
  <si>
    <t>Středisko sociálních služeb Prahy 13</t>
  </si>
  <si>
    <t>pečovatelská služba terénní</t>
  </si>
  <si>
    <t>denní stacionář</t>
  </si>
  <si>
    <t>STŘEP - České centrum pro sanaci rodiny, z.ú.</t>
  </si>
  <si>
    <t>Středisko Praha</t>
  </si>
  <si>
    <t>Ústav sociálních služeb v Praze 4</t>
  </si>
  <si>
    <t>Domovinka</t>
  </si>
  <si>
    <t>Pečovatelská služba ÚSS4</t>
  </si>
  <si>
    <t>DS OZ Jílovská</t>
  </si>
  <si>
    <t>Via Roseta o.p.s.</t>
  </si>
  <si>
    <t>Eliášův obchod</t>
  </si>
  <si>
    <t>Ateliér Via Roseta</t>
  </si>
  <si>
    <t>YMCA Praha</t>
  </si>
  <si>
    <t>NZDM Ymkárium</t>
  </si>
  <si>
    <t>NZDM Dixie</t>
  </si>
  <si>
    <t>ŽIVOT 90, z.ú.</t>
  </si>
  <si>
    <t>Pečovatelská služba pro seniory</t>
  </si>
  <si>
    <t>Odlehčovací pobytové rehabillitační centrum</t>
  </si>
  <si>
    <t>Sociální a odborné poradenství pro seniory a jejich blízké</t>
  </si>
  <si>
    <t>L</t>
  </si>
  <si>
    <t>H</t>
  </si>
  <si>
    <t>ÚV</t>
  </si>
  <si>
    <t>Farní charita Praha 1 - Nové Město</t>
  </si>
  <si>
    <t>26520818</t>
  </si>
  <si>
    <t>Nízkoprahové denní centrum pro ženy</t>
  </si>
  <si>
    <t>TŘI, o.p.s.</t>
  </si>
  <si>
    <t>18623433</t>
  </si>
  <si>
    <t>Odlehčovací služby pobytové</t>
  </si>
  <si>
    <t>IČO</t>
  </si>
  <si>
    <t>Jednotka</t>
  </si>
  <si>
    <t>Název sociální služby</t>
  </si>
  <si>
    <t>Druh sociální služby</t>
  </si>
  <si>
    <t>Název organizace</t>
  </si>
  <si>
    <t>Identifikátor</t>
  </si>
  <si>
    <t>Cenová hladina upravená o specifika</t>
  </si>
  <si>
    <t>Dotační řízení HMP - II.  výpočet veřejné podpory po odečtu úhrad</t>
  </si>
  <si>
    <t>Dotační řízení HMP - II. Požadavek na dotaci / maximální návrh dotace</t>
  </si>
  <si>
    <t xml:space="preserve">
Návrh dotace - II.</t>
  </si>
  <si>
    <t>Přidělená dotace (usnesením Zastupitelstva HMP č. 33/47 ze dne 25. 1. 2018</t>
  </si>
  <si>
    <t>Zřizovatel příspěvkové organizace</t>
  </si>
  <si>
    <t xml:space="preserve">Zdůvodnění nepodpory v dotačním řízení HMP - II. </t>
  </si>
  <si>
    <t>Jednotka kvantitativně (kapacita) dle sítě</t>
  </si>
  <si>
    <t xml:space="preserve">Jednotka kvantitativně (kapacita) dle podané žádosti v dotačním řízení HMP - II. </t>
  </si>
  <si>
    <t xml:space="preserve">Celkem přidělená dotace v roce 2018 </t>
  </si>
  <si>
    <t>MHMP</t>
  </si>
  <si>
    <t>služba je financována z fondů ESF</t>
  </si>
  <si>
    <t>Městská část Praha 17</t>
  </si>
  <si>
    <t>Městská část Praha 15</t>
  </si>
  <si>
    <t>Městská část Praha 10</t>
  </si>
  <si>
    <t>Městská část Praha - Nebušice</t>
  </si>
  <si>
    <t>Městská část Praha 2</t>
  </si>
  <si>
    <t>Městská část Praha - Kolovraty</t>
  </si>
  <si>
    <t>Městská část Praha 8</t>
  </si>
  <si>
    <t>Městská část Praha 3</t>
  </si>
  <si>
    <t>Městská část Praha 6</t>
  </si>
  <si>
    <t>Městská část Praha - 16 je
přímo poskytovatel služby</t>
  </si>
  <si>
    <t>Městská část Praha 12</t>
  </si>
  <si>
    <t>Městská část Praha 1</t>
  </si>
  <si>
    <t>Městská část Praha 13</t>
  </si>
  <si>
    <t>Městská část Praha 4</t>
  </si>
  <si>
    <t>stanoví MHMP</t>
  </si>
  <si>
    <t>stanoví MČ</t>
  </si>
  <si>
    <t xml:space="preserve">v případě přidělení dotace by došlo k překročení vyrovnávací platby při zohledněním kritérií hodnocení a veřejných finančních prostředků z jiných zdrojů  </t>
  </si>
  <si>
    <t>výpočet podpory s ohledem na vyrovnávací platbu činí: 926 Kč, s ohledem na proces administrace dotačního řízení - II. nebyla dotace udělena</t>
  </si>
  <si>
    <t>výpočet podpory s ohledem na vyrovnávací platbu činí: 727 Kč, s ohledem na proces administrace dotačního řízení - II. nebyla dotace udělena</t>
  </si>
  <si>
    <t>výpočet podpory s ohledem na vyrovnávací platbu činí: 1 546 Kč, s ohledem na proces administrace dotačního řízení - II. nebyla dotace udělena</t>
  </si>
  <si>
    <t>výpočet podpory s ohledem na vyrovnávací platbu činí: 1 263 Kč, s ohledem na proces administrace dotačního řízení - II. nebyla dotace udělena</t>
  </si>
  <si>
    <t>výpočet podpory s ohledem na vyrovnávací platbu činí: 4 418 Kč, s ohledem na proces administrace dotačního řízení - II. nebyla dotace udělena</t>
  </si>
  <si>
    <t>výpočet podpory s ohledem na vyrovnávací platbu činí: 502 Kč, s ohledem na proces administrace dotačního řízení - II. nebyla dotace udělena</t>
  </si>
  <si>
    <t>výpočet podpory s ohledem na vyrovnávací platbu činí: 1 113 Kč, s ohledem na proces administrace dotačního řízení - II. nebyla dotace udělena</t>
  </si>
  <si>
    <t>výpočet podpory s ohledem na vyrovnávací platbu činí: 801 Kč, s ohledem na proces administrace dotačního řízení - II. nebyla dotace udělena</t>
  </si>
  <si>
    <t>výpočet podpory s ohledem na vyrovnávací platbu činí: 746 Kč, s ohledem na proces administrace dotačního řízení - II. nebyla dotace udělena</t>
  </si>
  <si>
    <t>výpočet podpory s ohledem na vyrovnávací platbu činí: 1 017 Kč, s ohledem na proces administrace dotačního řízení - II. nebyla dotace udělena</t>
  </si>
  <si>
    <t>výpočet podpory s ohledem na vyrovnávací platbu činí: 715 Kč, s ohledem na proces administrace dotačního řízení - II. nebyla dotace udělena</t>
  </si>
  <si>
    <t>výpočet podpory s ohledem na vyrovnávací platbu činí: 1 338 Kč, s ohledem na proces administrace dotačního řízení - II. nebyla dotace udělena</t>
  </si>
  <si>
    <t>výpočet podpory s ohledem na vyrovnávací platbu činí: 1 389 Kč, s ohledem na proces administrace dotačního řízení - II. nebyla dotace udělena</t>
  </si>
  <si>
    <t>výpočet podpory s ohledem na vyrovnávací platbu činí: 381 Kč, s ohledem na proces administrace dotačního řízení - II. nebyla dotace udělena</t>
  </si>
  <si>
    <t>výpočet podpory s ohledem na vyrovnávací platbu činí: 890 Kč, s ohledem na proces administrace dotačního řízení - II. nebyla dotace udělena</t>
  </si>
  <si>
    <t>Domov Rudné u Nejdku</t>
  </si>
  <si>
    <t>služba není v souladu se Střednědobým plánem rozvoje sociálních služeb na území hlavního města Prahy na období 2016 -2018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</si>
</sst>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C000"/>
      </patternFill>
    </fill>
    <fill>
      <patternFill patternType="solid">
        <fgColor theme="4" tint="0.59999389629810485"/>
        <bgColor rgb="FFFAC090"/>
      </patternFill>
    </fill>
    <fill>
      <patternFill patternType="solid">
        <fgColor theme="4" tint="0.59999389629810485"/>
        <bgColor rgb="FFFF6699"/>
      </patternFill>
    </fill>
    <fill>
      <patternFill patternType="solid">
        <fgColor theme="4" tint="0.59999389629810485"/>
        <bgColor rgb="FF93CDDD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4"/>
  <sheetViews>
    <sheetView tabSelected="1" view="pageLayout" zoomScale="55" zoomScaleNormal="100" zoomScaleSheetLayoutView="80" zoomScalePageLayoutView="55" workbookViewId="0">
      <selection activeCell="B109" sqref="B109"/>
    </sheetView>
  </sheetViews>
  <sheetFormatPr defaultRowHeight="15" x14ac:dyDescent="0.25"/>
  <cols>
    <col min="1" max="1" width="13.7109375" style="2" customWidth="1"/>
    <col min="2" max="2" width="30" style="2" customWidth="1"/>
    <col min="3" max="4" width="13.7109375" style="2" customWidth="1"/>
    <col min="5" max="5" width="17.42578125" style="2" customWidth="1"/>
    <col min="6" max="6" width="13.7109375" style="2" customWidth="1"/>
    <col min="7" max="7" width="21.7109375" style="13" customWidth="1"/>
    <col min="8" max="8" width="15" style="5" customWidth="1"/>
    <col min="9" max="9" width="13.7109375" style="8" customWidth="1"/>
    <col min="10" max="10" width="16.28515625" style="27" customWidth="1"/>
    <col min="11" max="11" width="22.140625" style="8" customWidth="1"/>
    <col min="12" max="12" width="16.7109375" style="25" customWidth="1"/>
    <col min="13" max="13" width="18.7109375" style="25" customWidth="1"/>
    <col min="14" max="14" width="34.140625" style="31" customWidth="1"/>
    <col min="15" max="15" width="62.7109375" style="32" customWidth="1"/>
    <col min="16" max="16" width="21.5703125" customWidth="1"/>
  </cols>
  <sheetData>
    <row r="1" spans="1:16" ht="99.75" customHeight="1" x14ac:dyDescent="0.25">
      <c r="A1" s="19" t="s">
        <v>339</v>
      </c>
      <c r="B1" s="19" t="s">
        <v>338</v>
      </c>
      <c r="C1" s="19" t="s">
        <v>334</v>
      </c>
      <c r="D1" s="19" t="s">
        <v>337</v>
      </c>
      <c r="E1" s="19" t="s">
        <v>336</v>
      </c>
      <c r="F1" s="20" t="s">
        <v>335</v>
      </c>
      <c r="G1" s="21" t="s">
        <v>348</v>
      </c>
      <c r="H1" s="22" t="s">
        <v>347</v>
      </c>
      <c r="I1" s="28" t="s">
        <v>340</v>
      </c>
      <c r="J1" s="28" t="s">
        <v>341</v>
      </c>
      <c r="K1" s="28" t="s">
        <v>342</v>
      </c>
      <c r="L1" s="26" t="s">
        <v>344</v>
      </c>
      <c r="M1" s="26" t="s">
        <v>343</v>
      </c>
      <c r="N1" s="24" t="s">
        <v>345</v>
      </c>
      <c r="O1" s="29" t="s">
        <v>346</v>
      </c>
      <c r="P1" s="23" t="s">
        <v>349</v>
      </c>
    </row>
    <row r="2" spans="1:16" ht="50.1" customHeight="1" x14ac:dyDescent="0.25">
      <c r="A2" s="1">
        <v>1408443</v>
      </c>
      <c r="B2" s="16" t="s">
        <v>0</v>
      </c>
      <c r="C2" s="1">
        <v>27053679</v>
      </c>
      <c r="D2" s="1" t="s">
        <v>1</v>
      </c>
      <c r="E2" s="9" t="s">
        <v>2</v>
      </c>
      <c r="F2" s="3" t="s">
        <v>326</v>
      </c>
      <c r="G2" s="14">
        <v>32000</v>
      </c>
      <c r="H2" s="6">
        <v>30000</v>
      </c>
      <c r="I2" s="7">
        <v>438.90000000000003</v>
      </c>
      <c r="J2" s="7">
        <v>10467000.000000002</v>
      </c>
      <c r="K2" s="7">
        <v>866000</v>
      </c>
      <c r="L2" s="12">
        <v>4114000</v>
      </c>
      <c r="M2" s="12">
        <v>651000</v>
      </c>
      <c r="N2" s="30"/>
      <c r="O2" s="16"/>
      <c r="P2" s="10">
        <f t="shared" ref="P2:P48" si="0">L2+M2</f>
        <v>4765000</v>
      </c>
    </row>
    <row r="3" spans="1:16" ht="50.1" customHeight="1" x14ac:dyDescent="0.25">
      <c r="A3" s="15">
        <v>3009554</v>
      </c>
      <c r="B3" s="16" t="s">
        <v>3</v>
      </c>
      <c r="C3" s="1">
        <v>67365256</v>
      </c>
      <c r="D3" s="1" t="s">
        <v>4</v>
      </c>
      <c r="E3" s="9" t="s">
        <v>5</v>
      </c>
      <c r="F3" s="3" t="s">
        <v>325</v>
      </c>
      <c r="G3" s="14">
        <v>4</v>
      </c>
      <c r="H3" s="6">
        <v>4</v>
      </c>
      <c r="I3" s="7">
        <v>350229.66000000003</v>
      </c>
      <c r="J3" s="7">
        <v>1400918.6400000001</v>
      </c>
      <c r="K3" s="7">
        <v>54270</v>
      </c>
      <c r="L3" s="12">
        <v>561000</v>
      </c>
      <c r="M3" s="12">
        <v>40000</v>
      </c>
      <c r="N3" s="30"/>
      <c r="O3" s="16"/>
      <c r="P3" s="10">
        <f t="shared" si="0"/>
        <v>601000</v>
      </c>
    </row>
    <row r="4" spans="1:16" ht="50.1" customHeight="1" x14ac:dyDescent="0.25">
      <c r="A4" s="15">
        <v>3301272</v>
      </c>
      <c r="B4" s="16" t="s">
        <v>3</v>
      </c>
      <c r="C4" s="1">
        <v>67365256</v>
      </c>
      <c r="D4" s="1" t="s">
        <v>6</v>
      </c>
      <c r="E4" s="9" t="s">
        <v>7</v>
      </c>
      <c r="F4" s="3" t="s">
        <v>327</v>
      </c>
      <c r="G4" s="14">
        <v>2.0979999999999999</v>
      </c>
      <c r="H4" s="6">
        <v>1.85</v>
      </c>
      <c r="I4" s="7">
        <v>574959</v>
      </c>
      <c r="J4" s="7">
        <v>1063674.1500000001</v>
      </c>
      <c r="K4" s="7">
        <v>114500</v>
      </c>
      <c r="L4" s="12">
        <v>451000</v>
      </c>
      <c r="M4" s="12">
        <v>86000</v>
      </c>
      <c r="N4" s="30"/>
      <c r="O4" s="16"/>
      <c r="P4" s="10">
        <f t="shared" si="0"/>
        <v>537000</v>
      </c>
    </row>
    <row r="5" spans="1:16" ht="50.1" customHeight="1" x14ac:dyDescent="0.25">
      <c r="A5" s="15">
        <v>1457478</v>
      </c>
      <c r="B5" s="16" t="s">
        <v>10</v>
      </c>
      <c r="C5" s="1">
        <v>43873499</v>
      </c>
      <c r="D5" s="1" t="s">
        <v>8</v>
      </c>
      <c r="E5" s="9" t="s">
        <v>11</v>
      </c>
      <c r="F5" s="3" t="s">
        <v>327</v>
      </c>
      <c r="G5" s="14">
        <v>3.15</v>
      </c>
      <c r="H5" s="6">
        <v>3</v>
      </c>
      <c r="I5" s="7">
        <v>526554.60000000009</v>
      </c>
      <c r="J5" s="7">
        <v>1548806.6571428573</v>
      </c>
      <c r="K5" s="7">
        <v>124000</v>
      </c>
      <c r="L5" s="12">
        <v>929000</v>
      </c>
      <c r="M5" s="12">
        <v>0</v>
      </c>
      <c r="N5" s="30"/>
      <c r="O5" s="16" t="s">
        <v>369</v>
      </c>
      <c r="P5" s="10">
        <f t="shared" si="0"/>
        <v>929000</v>
      </c>
    </row>
    <row r="6" spans="1:16" ht="50.1" customHeight="1" x14ac:dyDescent="0.25">
      <c r="A6" s="1">
        <v>1572865</v>
      </c>
      <c r="B6" s="16" t="s">
        <v>10</v>
      </c>
      <c r="C6" s="1">
        <v>43873499</v>
      </c>
      <c r="D6" s="1" t="s">
        <v>12</v>
      </c>
      <c r="E6" s="9" t="s">
        <v>13</v>
      </c>
      <c r="F6" s="3" t="s">
        <v>327</v>
      </c>
      <c r="G6" s="14">
        <v>6.8440000000000003</v>
      </c>
      <c r="H6" s="6">
        <v>4.8</v>
      </c>
      <c r="I6" s="7">
        <v>523168.80000000005</v>
      </c>
      <c r="J6" s="7">
        <v>2321847.2943541789</v>
      </c>
      <c r="K6" s="7">
        <v>102000</v>
      </c>
      <c r="L6" s="12">
        <v>1406000</v>
      </c>
      <c r="M6" s="12">
        <v>76000</v>
      </c>
      <c r="N6" s="30"/>
      <c r="O6" s="16"/>
      <c r="P6" s="10">
        <f t="shared" si="0"/>
        <v>1482000</v>
      </c>
    </row>
    <row r="7" spans="1:16" ht="50.1" customHeight="1" x14ac:dyDescent="0.25">
      <c r="A7" s="1">
        <v>1980929</v>
      </c>
      <c r="B7" s="16" t="s">
        <v>10</v>
      </c>
      <c r="C7" s="1">
        <v>43873499</v>
      </c>
      <c r="D7" s="1" t="s">
        <v>14</v>
      </c>
      <c r="E7" s="9" t="s">
        <v>15</v>
      </c>
      <c r="F7" s="3" t="s">
        <v>325</v>
      </c>
      <c r="G7" s="14">
        <v>14</v>
      </c>
      <c r="H7" s="6">
        <v>14</v>
      </c>
      <c r="I7" s="7">
        <v>357766.2</v>
      </c>
      <c r="J7" s="7">
        <v>5008726.8</v>
      </c>
      <c r="K7" s="7">
        <v>456000</v>
      </c>
      <c r="L7" s="12">
        <v>3506000</v>
      </c>
      <c r="M7" s="12">
        <v>0</v>
      </c>
      <c r="N7" s="30"/>
      <c r="O7" s="16" t="s">
        <v>370</v>
      </c>
      <c r="P7" s="10">
        <f t="shared" si="0"/>
        <v>3506000</v>
      </c>
    </row>
    <row r="8" spans="1:16" ht="50.1" customHeight="1" x14ac:dyDescent="0.25">
      <c r="A8" s="1">
        <v>3615489</v>
      </c>
      <c r="B8" s="16" t="s">
        <v>10</v>
      </c>
      <c r="C8" s="1">
        <v>43873499</v>
      </c>
      <c r="D8" s="1" t="s">
        <v>6</v>
      </c>
      <c r="E8" s="9" t="s">
        <v>16</v>
      </c>
      <c r="F8" s="3" t="s">
        <v>327</v>
      </c>
      <c r="G8" s="14">
        <v>2.4440000000000004</v>
      </c>
      <c r="H8" s="6">
        <v>1.4</v>
      </c>
      <c r="I8" s="7">
        <v>574959</v>
      </c>
      <c r="J8" s="7">
        <v>804942.6</v>
      </c>
      <c r="K8" s="7">
        <v>86000</v>
      </c>
      <c r="L8" s="12">
        <v>489000</v>
      </c>
      <c r="M8" s="12">
        <v>64000</v>
      </c>
      <c r="N8" s="30"/>
      <c r="O8" s="16"/>
      <c r="P8" s="10">
        <f t="shared" si="0"/>
        <v>553000</v>
      </c>
    </row>
    <row r="9" spans="1:16" ht="50.1" customHeight="1" x14ac:dyDescent="0.25">
      <c r="A9" s="1">
        <v>3700404</v>
      </c>
      <c r="B9" s="16" t="s">
        <v>10</v>
      </c>
      <c r="C9" s="1">
        <v>43873499</v>
      </c>
      <c r="D9" s="1" t="s">
        <v>17</v>
      </c>
      <c r="E9" s="9" t="s">
        <v>18</v>
      </c>
      <c r="F9" s="3" t="s">
        <v>325</v>
      </c>
      <c r="G9" s="14">
        <v>42</v>
      </c>
      <c r="H9" s="6">
        <v>42</v>
      </c>
      <c r="I9" s="7">
        <v>94677.000000000015</v>
      </c>
      <c r="J9" s="7">
        <v>3976434.0000000005</v>
      </c>
      <c r="K9" s="7">
        <v>493000</v>
      </c>
      <c r="L9" s="12">
        <v>2410000</v>
      </c>
      <c r="M9" s="12">
        <v>370000</v>
      </c>
      <c r="N9" s="30"/>
      <c r="O9" s="16"/>
      <c r="P9" s="10">
        <f t="shared" si="0"/>
        <v>2780000</v>
      </c>
    </row>
    <row r="10" spans="1:16" ht="50.1" customHeight="1" x14ac:dyDescent="0.25">
      <c r="A10" s="1">
        <v>5110566</v>
      </c>
      <c r="B10" s="16" t="s">
        <v>10</v>
      </c>
      <c r="C10" s="1">
        <v>43873499</v>
      </c>
      <c r="D10" s="1" t="s">
        <v>19</v>
      </c>
      <c r="E10" s="9" t="s">
        <v>20</v>
      </c>
      <c r="F10" s="3" t="s">
        <v>325</v>
      </c>
      <c r="G10" s="14">
        <v>8</v>
      </c>
      <c r="H10" s="6">
        <v>8</v>
      </c>
      <c r="I10" s="7">
        <v>599048.34000000008</v>
      </c>
      <c r="J10" s="7">
        <v>3292386.7200000007</v>
      </c>
      <c r="K10" s="7">
        <v>481000</v>
      </c>
      <c r="L10" s="12">
        <v>1791000</v>
      </c>
      <c r="M10" s="12">
        <v>361000</v>
      </c>
      <c r="N10" s="30"/>
      <c r="O10" s="16"/>
      <c r="P10" s="10">
        <f t="shared" si="0"/>
        <v>2152000</v>
      </c>
    </row>
    <row r="11" spans="1:16" ht="50.1" customHeight="1" x14ac:dyDescent="0.25">
      <c r="A11" s="1">
        <v>6484125</v>
      </c>
      <c r="B11" s="16" t="s">
        <v>10</v>
      </c>
      <c r="C11" s="1">
        <v>43873499</v>
      </c>
      <c r="D11" s="1" t="s">
        <v>21</v>
      </c>
      <c r="E11" s="9" t="s">
        <v>22</v>
      </c>
      <c r="F11" s="3" t="s">
        <v>327</v>
      </c>
      <c r="G11" s="14">
        <v>2.9</v>
      </c>
      <c r="H11" s="6">
        <v>2.2000000000000002</v>
      </c>
      <c r="I11" s="7">
        <v>571573.20000000007</v>
      </c>
      <c r="J11" s="7">
        <v>1257461.0400000003</v>
      </c>
      <c r="K11" s="7">
        <v>114000</v>
      </c>
      <c r="L11" s="12">
        <v>766000</v>
      </c>
      <c r="M11" s="12">
        <v>85000</v>
      </c>
      <c r="N11" s="30"/>
      <c r="O11" s="16"/>
      <c r="P11" s="10">
        <f t="shared" si="0"/>
        <v>851000</v>
      </c>
    </row>
    <row r="12" spans="1:16" ht="50.1" customHeight="1" x14ac:dyDescent="0.25">
      <c r="A12" s="1">
        <v>7026827</v>
      </c>
      <c r="B12" s="16" t="s">
        <v>10</v>
      </c>
      <c r="C12" s="1">
        <v>43873499</v>
      </c>
      <c r="D12" s="1" t="s">
        <v>6</v>
      </c>
      <c r="E12" s="9" t="s">
        <v>23</v>
      </c>
      <c r="F12" s="3" t="s">
        <v>327</v>
      </c>
      <c r="G12" s="14">
        <v>14.945</v>
      </c>
      <c r="H12" s="6">
        <v>3</v>
      </c>
      <c r="I12" s="7">
        <v>574959</v>
      </c>
      <c r="J12" s="7">
        <v>1724877</v>
      </c>
      <c r="K12" s="7">
        <v>154000</v>
      </c>
      <c r="L12" s="12">
        <v>1108000</v>
      </c>
      <c r="M12" s="12">
        <v>115000</v>
      </c>
      <c r="N12" s="30"/>
      <c r="O12" s="16"/>
      <c r="P12" s="10">
        <f t="shared" si="0"/>
        <v>1223000</v>
      </c>
    </row>
    <row r="13" spans="1:16" ht="50.1" customHeight="1" x14ac:dyDescent="0.25">
      <c r="A13" s="1">
        <v>8168193</v>
      </c>
      <c r="B13" s="16" t="s">
        <v>10</v>
      </c>
      <c r="C13" s="1">
        <v>43873499</v>
      </c>
      <c r="D13" s="1" t="s">
        <v>24</v>
      </c>
      <c r="E13" s="9" t="s">
        <v>25</v>
      </c>
      <c r="F13" s="3" t="s">
        <v>325</v>
      </c>
      <c r="G13" s="14">
        <v>42</v>
      </c>
      <c r="H13" s="6">
        <v>15</v>
      </c>
      <c r="I13" s="7">
        <v>463102.2</v>
      </c>
      <c r="J13" s="7">
        <v>4138533</v>
      </c>
      <c r="K13" s="7">
        <v>581000</v>
      </c>
      <c r="L13" s="12">
        <v>2538000</v>
      </c>
      <c r="M13" s="12">
        <v>436000</v>
      </c>
      <c r="N13" s="30"/>
      <c r="O13" s="16"/>
      <c r="P13" s="10">
        <f t="shared" si="0"/>
        <v>2974000</v>
      </c>
    </row>
    <row r="14" spans="1:16" ht="50.1" customHeight="1" x14ac:dyDescent="0.25">
      <c r="A14" s="1">
        <v>9309292</v>
      </c>
      <c r="B14" s="16" t="s">
        <v>10</v>
      </c>
      <c r="C14" s="1">
        <v>43873499</v>
      </c>
      <c r="D14" s="1" t="s">
        <v>26</v>
      </c>
      <c r="E14" s="9" t="s">
        <v>27</v>
      </c>
      <c r="F14" s="3" t="s">
        <v>325</v>
      </c>
      <c r="G14" s="14">
        <v>76</v>
      </c>
      <c r="H14" s="6">
        <v>76</v>
      </c>
      <c r="I14" s="7">
        <v>573002.76</v>
      </c>
      <c r="J14" s="7">
        <v>29820209.759999998</v>
      </c>
      <c r="K14" s="7">
        <v>4280000</v>
      </c>
      <c r="L14" s="12">
        <v>17150000</v>
      </c>
      <c r="M14" s="12">
        <v>3218000</v>
      </c>
      <c r="N14" s="30"/>
      <c r="O14" s="16"/>
      <c r="P14" s="10">
        <f t="shared" si="0"/>
        <v>20368000</v>
      </c>
    </row>
    <row r="15" spans="1:16" ht="50.1" customHeight="1" x14ac:dyDescent="0.25">
      <c r="A15" s="1">
        <v>3534205</v>
      </c>
      <c r="B15" s="16" t="s">
        <v>28</v>
      </c>
      <c r="C15" s="1">
        <v>40613411</v>
      </c>
      <c r="D15" s="1" t="s">
        <v>17</v>
      </c>
      <c r="E15" s="9" t="s">
        <v>29</v>
      </c>
      <c r="F15" s="3" t="s">
        <v>325</v>
      </c>
      <c r="G15" s="14">
        <v>56</v>
      </c>
      <c r="H15" s="6">
        <v>56</v>
      </c>
      <c r="I15" s="7">
        <v>94677.000000000015</v>
      </c>
      <c r="J15" s="7">
        <v>5301912.0000000009</v>
      </c>
      <c r="K15" s="7">
        <v>408481</v>
      </c>
      <c r="L15" s="12">
        <v>2748000</v>
      </c>
      <c r="M15" s="12">
        <v>307000</v>
      </c>
      <c r="N15" s="30"/>
      <c r="O15" s="16"/>
      <c r="P15" s="10">
        <f t="shared" si="0"/>
        <v>3055000</v>
      </c>
    </row>
    <row r="16" spans="1:16" ht="50.1" customHeight="1" x14ac:dyDescent="0.25">
      <c r="A16" s="1">
        <v>8483647</v>
      </c>
      <c r="B16" s="16" t="s">
        <v>30</v>
      </c>
      <c r="C16" s="1">
        <v>63830540</v>
      </c>
      <c r="D16" s="1" t="s">
        <v>1</v>
      </c>
      <c r="E16" s="9" t="s">
        <v>1</v>
      </c>
      <c r="F16" s="3" t="s">
        <v>326</v>
      </c>
      <c r="G16" s="14">
        <v>35000</v>
      </c>
      <c r="H16" s="6">
        <v>35000</v>
      </c>
      <c r="I16" s="7">
        <v>438.90000000000003</v>
      </c>
      <c r="J16" s="7">
        <v>12211500.000000002</v>
      </c>
      <c r="K16" s="7">
        <v>850000</v>
      </c>
      <c r="L16" s="12">
        <v>6150000</v>
      </c>
      <c r="M16" s="12">
        <v>639000</v>
      </c>
      <c r="N16" s="30"/>
      <c r="O16" s="16"/>
      <c r="P16" s="10">
        <f t="shared" si="0"/>
        <v>6789000</v>
      </c>
    </row>
    <row r="17" spans="1:16" ht="50.1" customHeight="1" x14ac:dyDescent="0.25">
      <c r="A17" s="15">
        <v>2701185</v>
      </c>
      <c r="B17" s="16" t="s">
        <v>31</v>
      </c>
      <c r="C17" s="1">
        <v>67360670</v>
      </c>
      <c r="D17" s="1" t="s">
        <v>14</v>
      </c>
      <c r="E17" s="9" t="s">
        <v>32</v>
      </c>
      <c r="F17" s="3" t="s">
        <v>327</v>
      </c>
      <c r="G17" s="14">
        <v>1.9180000000000001</v>
      </c>
      <c r="H17" s="6">
        <v>1.87</v>
      </c>
      <c r="I17" s="7">
        <v>573705</v>
      </c>
      <c r="J17" s="7">
        <v>1072828.3500000001</v>
      </c>
      <c r="K17" s="7">
        <v>92700</v>
      </c>
      <c r="L17" s="12">
        <v>675000</v>
      </c>
      <c r="M17" s="12">
        <v>0</v>
      </c>
      <c r="N17" s="30"/>
      <c r="O17" s="16" t="s">
        <v>371</v>
      </c>
      <c r="P17" s="10">
        <f t="shared" si="0"/>
        <v>675000</v>
      </c>
    </row>
    <row r="18" spans="1:16" ht="50.1" customHeight="1" x14ac:dyDescent="0.25">
      <c r="A18" s="1">
        <v>4882420</v>
      </c>
      <c r="B18" s="16" t="s">
        <v>31</v>
      </c>
      <c r="C18" s="1">
        <v>67360670</v>
      </c>
      <c r="D18" s="1" t="s">
        <v>14</v>
      </c>
      <c r="E18" s="9" t="s">
        <v>33</v>
      </c>
      <c r="F18" s="3" t="s">
        <v>327</v>
      </c>
      <c r="G18" s="14">
        <v>1.3520000000000001</v>
      </c>
      <c r="H18" s="6">
        <v>1.3</v>
      </c>
      <c r="I18" s="7">
        <v>573705</v>
      </c>
      <c r="J18" s="7">
        <v>745816.5</v>
      </c>
      <c r="K18" s="7">
        <v>182500</v>
      </c>
      <c r="L18" s="12">
        <v>382000</v>
      </c>
      <c r="M18" s="12">
        <v>137000</v>
      </c>
      <c r="N18" s="30"/>
      <c r="O18" s="16"/>
      <c r="P18" s="10">
        <f t="shared" si="0"/>
        <v>519000</v>
      </c>
    </row>
    <row r="19" spans="1:16" ht="50.1" customHeight="1" x14ac:dyDescent="0.25">
      <c r="A19" s="1">
        <v>4970864</v>
      </c>
      <c r="B19" s="16" t="s">
        <v>34</v>
      </c>
      <c r="C19" s="1">
        <v>25732587</v>
      </c>
      <c r="D19" s="1" t="s">
        <v>35</v>
      </c>
      <c r="E19" s="9" t="s">
        <v>36</v>
      </c>
      <c r="F19" s="3" t="s">
        <v>325</v>
      </c>
      <c r="G19" s="14">
        <v>57</v>
      </c>
      <c r="H19" s="6">
        <v>57</v>
      </c>
      <c r="I19" s="7">
        <v>376200.00000000006</v>
      </c>
      <c r="J19" s="7">
        <v>18707400.000000004</v>
      </c>
      <c r="K19" s="7">
        <v>775000</v>
      </c>
      <c r="L19" s="12">
        <v>7751000</v>
      </c>
      <c r="M19" s="12">
        <v>582000</v>
      </c>
      <c r="N19" s="30"/>
      <c r="O19" s="16"/>
      <c r="P19" s="10">
        <f t="shared" si="0"/>
        <v>8333000</v>
      </c>
    </row>
    <row r="20" spans="1:16" ht="50.1" customHeight="1" x14ac:dyDescent="0.25">
      <c r="A20" s="1">
        <v>6417961</v>
      </c>
      <c r="B20" s="16" t="s">
        <v>34</v>
      </c>
      <c r="C20" s="1">
        <v>25732587</v>
      </c>
      <c r="D20" s="1" t="s">
        <v>37</v>
      </c>
      <c r="E20" s="9" t="s">
        <v>38</v>
      </c>
      <c r="F20" s="3" t="s">
        <v>327</v>
      </c>
      <c r="G20" s="14">
        <v>5.7</v>
      </c>
      <c r="H20" s="6">
        <v>5.7</v>
      </c>
      <c r="I20" s="7">
        <v>557277.60000000009</v>
      </c>
      <c r="J20" s="7">
        <v>3061482.3200000008</v>
      </c>
      <c r="K20" s="7">
        <v>157000</v>
      </c>
      <c r="L20" s="12">
        <v>2043000</v>
      </c>
      <c r="M20" s="12">
        <v>118000</v>
      </c>
      <c r="N20" s="30"/>
      <c r="O20" s="16"/>
      <c r="P20" s="10">
        <f t="shared" si="0"/>
        <v>2161000</v>
      </c>
    </row>
    <row r="21" spans="1:16" ht="50.1" customHeight="1" x14ac:dyDescent="0.25">
      <c r="A21" s="1">
        <v>8396961</v>
      </c>
      <c r="B21" s="16" t="s">
        <v>34</v>
      </c>
      <c r="C21" s="1">
        <v>25732587</v>
      </c>
      <c r="D21" s="1" t="s">
        <v>14</v>
      </c>
      <c r="E21" s="9" t="s">
        <v>39</v>
      </c>
      <c r="F21" s="3" t="s">
        <v>327</v>
      </c>
      <c r="G21" s="14">
        <v>8.4</v>
      </c>
      <c r="H21" s="6">
        <v>8.4</v>
      </c>
      <c r="I21" s="7">
        <v>631075.5</v>
      </c>
      <c r="J21" s="7">
        <v>5301034.2</v>
      </c>
      <c r="K21" s="7">
        <v>371000</v>
      </c>
      <c r="L21" s="12">
        <v>3710000</v>
      </c>
      <c r="M21" s="12">
        <v>279000</v>
      </c>
      <c r="N21" s="30"/>
      <c r="O21" s="16"/>
      <c r="P21" s="10">
        <f t="shared" si="0"/>
        <v>3989000</v>
      </c>
    </row>
    <row r="22" spans="1:16" ht="50.1" customHeight="1" x14ac:dyDescent="0.25">
      <c r="A22" s="1">
        <v>1219689</v>
      </c>
      <c r="B22" s="16" t="s">
        <v>40</v>
      </c>
      <c r="C22" s="1">
        <v>27656535</v>
      </c>
      <c r="D22" s="1" t="s">
        <v>19</v>
      </c>
      <c r="E22" s="9" t="s">
        <v>41</v>
      </c>
      <c r="F22" s="3" t="s">
        <v>325</v>
      </c>
      <c r="G22" s="14">
        <v>25</v>
      </c>
      <c r="H22" s="6">
        <v>25</v>
      </c>
      <c r="I22" s="7">
        <v>520911.60000000003</v>
      </c>
      <c r="J22" s="7">
        <v>8690790</v>
      </c>
      <c r="K22" s="7">
        <v>3741000</v>
      </c>
      <c r="L22" s="12">
        <v>3106000</v>
      </c>
      <c r="M22" s="12">
        <v>2813000</v>
      </c>
      <c r="N22" s="30"/>
      <c r="O22" s="16"/>
      <c r="P22" s="10">
        <f t="shared" si="0"/>
        <v>5919000</v>
      </c>
    </row>
    <row r="23" spans="1:16" ht="50.1" customHeight="1" x14ac:dyDescent="0.25">
      <c r="A23" s="1">
        <v>4668716</v>
      </c>
      <c r="B23" s="16" t="s">
        <v>40</v>
      </c>
      <c r="C23" s="1">
        <v>27656535</v>
      </c>
      <c r="D23" s="1" t="s">
        <v>24</v>
      </c>
      <c r="E23" s="9" t="s">
        <v>41</v>
      </c>
      <c r="F23" s="3" t="s">
        <v>325</v>
      </c>
      <c r="G23" s="14">
        <v>20</v>
      </c>
      <c r="H23" s="6">
        <v>20</v>
      </c>
      <c r="I23" s="7">
        <v>463102.2</v>
      </c>
      <c r="J23" s="7">
        <v>5782044</v>
      </c>
      <c r="K23" s="7">
        <v>3351000</v>
      </c>
      <c r="L23" s="12">
        <v>2651000</v>
      </c>
      <c r="M23" s="12">
        <v>1978000</v>
      </c>
      <c r="N23" s="30"/>
      <c r="O23" s="16"/>
      <c r="P23" s="10">
        <f t="shared" si="0"/>
        <v>4629000</v>
      </c>
    </row>
    <row r="24" spans="1:16" ht="50.1" customHeight="1" x14ac:dyDescent="0.25">
      <c r="A24" s="1">
        <v>4851969</v>
      </c>
      <c r="B24" s="16" t="s">
        <v>42</v>
      </c>
      <c r="C24" s="1">
        <v>22665005</v>
      </c>
      <c r="D24" s="1" t="s">
        <v>43</v>
      </c>
      <c r="E24" s="9" t="s">
        <v>44</v>
      </c>
      <c r="F24" s="3" t="s">
        <v>327</v>
      </c>
      <c r="G24" s="6">
        <v>3.726</v>
      </c>
      <c r="H24" s="4">
        <v>4.28</v>
      </c>
      <c r="I24" s="7">
        <v>583862.4</v>
      </c>
      <c r="J24" s="7">
        <v>2175471.3023999999</v>
      </c>
      <c r="K24" s="7">
        <v>110000</v>
      </c>
      <c r="L24" s="12">
        <v>650000</v>
      </c>
      <c r="M24" s="12">
        <v>82000</v>
      </c>
      <c r="N24" s="30"/>
      <c r="O24" s="16"/>
      <c r="P24" s="10">
        <f t="shared" si="0"/>
        <v>732000</v>
      </c>
    </row>
    <row r="25" spans="1:16" ht="50.1" customHeight="1" x14ac:dyDescent="0.25">
      <c r="A25" s="1">
        <v>5293808</v>
      </c>
      <c r="B25" s="16" t="s">
        <v>45</v>
      </c>
      <c r="C25" s="1">
        <v>22814655</v>
      </c>
      <c r="D25" s="1" t="s">
        <v>14</v>
      </c>
      <c r="E25" s="9" t="s">
        <v>46</v>
      </c>
      <c r="F25" s="3" t="s">
        <v>327</v>
      </c>
      <c r="G25" s="14">
        <v>4.6470000000000002</v>
      </c>
      <c r="H25" s="6">
        <v>3.4</v>
      </c>
      <c r="I25" s="7">
        <v>573705</v>
      </c>
      <c r="J25" s="7">
        <v>1950597</v>
      </c>
      <c r="K25" s="7">
        <v>1416911</v>
      </c>
      <c r="L25" s="12">
        <v>1322000</v>
      </c>
      <c r="M25" s="12">
        <v>220000</v>
      </c>
      <c r="N25" s="30"/>
      <c r="O25" s="16"/>
      <c r="P25" s="10">
        <f t="shared" si="0"/>
        <v>1542000</v>
      </c>
    </row>
    <row r="26" spans="1:16" ht="50.1" customHeight="1" x14ac:dyDescent="0.25">
      <c r="A26" s="1">
        <v>9283831</v>
      </c>
      <c r="B26" s="16" t="s">
        <v>45</v>
      </c>
      <c r="C26" s="1">
        <v>22814655</v>
      </c>
      <c r="D26" s="1" t="s">
        <v>47</v>
      </c>
      <c r="E26" s="9" t="s">
        <v>48</v>
      </c>
      <c r="F26" s="3" t="s">
        <v>327</v>
      </c>
      <c r="G26" s="14">
        <v>4.8159999999999998</v>
      </c>
      <c r="H26" s="6">
        <v>4</v>
      </c>
      <c r="I26" s="7">
        <v>540223.20000000007</v>
      </c>
      <c r="J26" s="7">
        <v>2160892.8000000003</v>
      </c>
      <c r="K26" s="7">
        <v>1590043</v>
      </c>
      <c r="L26" s="12">
        <v>1476000</v>
      </c>
      <c r="M26" s="12">
        <v>278000</v>
      </c>
      <c r="N26" s="30"/>
      <c r="O26" s="16"/>
      <c r="P26" s="10">
        <f t="shared" si="0"/>
        <v>1754000</v>
      </c>
    </row>
    <row r="27" spans="1:16" ht="50.1" customHeight="1" x14ac:dyDescent="0.25">
      <c r="A27" s="1">
        <v>6931029</v>
      </c>
      <c r="B27" s="16" t="s">
        <v>49</v>
      </c>
      <c r="C27" s="1">
        <v>26631997</v>
      </c>
      <c r="D27" s="1" t="s">
        <v>14</v>
      </c>
      <c r="E27" s="9" t="s">
        <v>50</v>
      </c>
      <c r="F27" s="3" t="s">
        <v>327</v>
      </c>
      <c r="G27" s="14">
        <v>2.6050000000000004</v>
      </c>
      <c r="H27" s="6">
        <v>2.5</v>
      </c>
      <c r="I27" s="7">
        <v>573705</v>
      </c>
      <c r="J27" s="7">
        <v>1434262.5</v>
      </c>
      <c r="K27" s="7">
        <v>1174000</v>
      </c>
      <c r="L27" s="12">
        <v>1003000</v>
      </c>
      <c r="M27" s="12">
        <v>0</v>
      </c>
      <c r="N27" s="30"/>
      <c r="O27" s="16" t="s">
        <v>372</v>
      </c>
      <c r="P27" s="10">
        <f t="shared" si="0"/>
        <v>1003000</v>
      </c>
    </row>
    <row r="28" spans="1:16" ht="50.1" customHeight="1" x14ac:dyDescent="0.25">
      <c r="A28" s="15">
        <v>6894360</v>
      </c>
      <c r="B28" s="16" t="s">
        <v>51</v>
      </c>
      <c r="C28" s="1">
        <v>2636298</v>
      </c>
      <c r="D28" s="1" t="s">
        <v>52</v>
      </c>
      <c r="E28" s="9" t="s">
        <v>53</v>
      </c>
      <c r="F28" s="3" t="s">
        <v>327</v>
      </c>
      <c r="G28" s="14">
        <v>5.4939999999999998</v>
      </c>
      <c r="H28" s="6">
        <v>2.9</v>
      </c>
      <c r="I28" s="7">
        <v>567811.20000000007</v>
      </c>
      <c r="J28" s="7">
        <v>1646652.4800000002</v>
      </c>
      <c r="K28" s="7">
        <v>426000</v>
      </c>
      <c r="L28" s="12">
        <v>1095000</v>
      </c>
      <c r="M28" s="12">
        <v>27000</v>
      </c>
      <c r="N28" s="30"/>
      <c r="O28" s="16"/>
      <c r="P28" s="10">
        <f t="shared" si="0"/>
        <v>1122000</v>
      </c>
    </row>
    <row r="29" spans="1:16" ht="50.1" customHeight="1" x14ac:dyDescent="0.25">
      <c r="A29" s="1">
        <v>7370397</v>
      </c>
      <c r="B29" s="16" t="s">
        <v>51</v>
      </c>
      <c r="C29" s="1">
        <v>2636298</v>
      </c>
      <c r="D29" s="1" t="s">
        <v>9</v>
      </c>
      <c r="E29" s="9" t="s">
        <v>54</v>
      </c>
      <c r="F29" s="3" t="s">
        <v>327</v>
      </c>
      <c r="G29" s="14">
        <v>2.95</v>
      </c>
      <c r="H29" s="6">
        <v>2.95</v>
      </c>
      <c r="I29" s="7">
        <v>564927</v>
      </c>
      <c r="J29" s="7">
        <v>1666534.6500000001</v>
      </c>
      <c r="K29" s="7">
        <v>454000</v>
      </c>
      <c r="L29" s="12">
        <v>1166000</v>
      </c>
      <c r="M29" s="12">
        <v>271000</v>
      </c>
      <c r="N29" s="30"/>
      <c r="O29" s="16"/>
      <c r="P29" s="10">
        <f t="shared" si="0"/>
        <v>1437000</v>
      </c>
    </row>
    <row r="30" spans="1:16" ht="50.1" customHeight="1" x14ac:dyDescent="0.25">
      <c r="A30" s="1">
        <v>1072525</v>
      </c>
      <c r="B30" s="16" t="s">
        <v>55</v>
      </c>
      <c r="C30" s="1">
        <v>67365647</v>
      </c>
      <c r="D30" s="1" t="s">
        <v>6</v>
      </c>
      <c r="E30" s="9" t="s">
        <v>56</v>
      </c>
      <c r="F30" s="3" t="s">
        <v>327</v>
      </c>
      <c r="G30" s="14">
        <v>2.3980000000000001</v>
      </c>
      <c r="H30" s="6">
        <v>2.4</v>
      </c>
      <c r="I30" s="7">
        <v>574959</v>
      </c>
      <c r="J30" s="7">
        <v>1378751.682</v>
      </c>
      <c r="K30" s="7">
        <v>87000</v>
      </c>
      <c r="L30" s="12">
        <v>270000</v>
      </c>
      <c r="M30" s="12">
        <v>65000</v>
      </c>
      <c r="N30" s="30" t="s">
        <v>352</v>
      </c>
      <c r="O30" s="16"/>
      <c r="P30" s="10">
        <f t="shared" si="0"/>
        <v>335000</v>
      </c>
    </row>
    <row r="31" spans="1:16" ht="50.1" customHeight="1" x14ac:dyDescent="0.25">
      <c r="A31" s="1">
        <v>3240405</v>
      </c>
      <c r="B31" s="16" t="s">
        <v>55</v>
      </c>
      <c r="C31" s="1">
        <v>67365647</v>
      </c>
      <c r="D31" s="1" t="s">
        <v>12</v>
      </c>
      <c r="E31" s="9" t="s">
        <v>13</v>
      </c>
      <c r="F31" s="3" t="s">
        <v>327</v>
      </c>
      <c r="G31" s="14">
        <v>16.196000000000002</v>
      </c>
      <c r="H31" s="6">
        <v>16.2</v>
      </c>
      <c r="I31" s="7">
        <v>523168.80000000005</v>
      </c>
      <c r="J31" s="7" t="s">
        <v>367</v>
      </c>
      <c r="K31" s="7">
        <v>30000</v>
      </c>
      <c r="L31" s="12">
        <v>1650000</v>
      </c>
      <c r="M31" s="12">
        <v>22000</v>
      </c>
      <c r="N31" s="30" t="s">
        <v>352</v>
      </c>
      <c r="O31" s="16"/>
      <c r="P31" s="10">
        <f t="shared" si="0"/>
        <v>1672000</v>
      </c>
    </row>
    <row r="32" spans="1:16" ht="50.1" customHeight="1" x14ac:dyDescent="0.25">
      <c r="A32" s="1">
        <v>4549974</v>
      </c>
      <c r="B32" s="16" t="s">
        <v>55</v>
      </c>
      <c r="C32" s="1">
        <v>67365647</v>
      </c>
      <c r="D32" s="1" t="s">
        <v>57</v>
      </c>
      <c r="E32" s="9" t="s">
        <v>58</v>
      </c>
      <c r="F32" s="3" t="s">
        <v>327</v>
      </c>
      <c r="G32" s="6">
        <v>3.1150000000000002</v>
      </c>
      <c r="H32" s="4">
        <v>3.2</v>
      </c>
      <c r="I32" s="7">
        <v>581354.4</v>
      </c>
      <c r="J32" s="7" t="s">
        <v>367</v>
      </c>
      <c r="K32" s="7">
        <v>30000</v>
      </c>
      <c r="L32" s="12">
        <v>310000</v>
      </c>
      <c r="M32" s="12">
        <v>22000</v>
      </c>
      <c r="N32" s="30" t="s">
        <v>352</v>
      </c>
      <c r="O32" s="16"/>
      <c r="P32" s="10">
        <f t="shared" si="0"/>
        <v>332000</v>
      </c>
    </row>
    <row r="33" spans="1:16" ht="50.1" customHeight="1" x14ac:dyDescent="0.25">
      <c r="A33" s="15">
        <v>4726799</v>
      </c>
      <c r="B33" s="16" t="s">
        <v>59</v>
      </c>
      <c r="C33" s="1">
        <v>68405162</v>
      </c>
      <c r="D33" s="1" t="s">
        <v>12</v>
      </c>
      <c r="E33" s="9" t="s">
        <v>13</v>
      </c>
      <c r="F33" s="3" t="s">
        <v>327</v>
      </c>
      <c r="G33" s="6">
        <v>16.067</v>
      </c>
      <c r="H33" s="4">
        <v>17.2</v>
      </c>
      <c r="I33" s="7">
        <v>523168.80000000005</v>
      </c>
      <c r="J33" s="7" t="s">
        <v>367</v>
      </c>
      <c r="K33" s="7">
        <v>1000000</v>
      </c>
      <c r="L33" s="12">
        <v>2389000</v>
      </c>
      <c r="M33" s="12">
        <v>432000</v>
      </c>
      <c r="N33" s="30" t="s">
        <v>353</v>
      </c>
      <c r="O33" s="16"/>
      <c r="P33" s="10">
        <f t="shared" si="0"/>
        <v>2821000</v>
      </c>
    </row>
    <row r="34" spans="1:16" ht="50.1" customHeight="1" x14ac:dyDescent="0.25">
      <c r="A34" s="1">
        <v>7275287</v>
      </c>
      <c r="B34" s="16" t="s">
        <v>59</v>
      </c>
      <c r="C34" s="1">
        <v>68405162</v>
      </c>
      <c r="D34" s="1" t="s">
        <v>60</v>
      </c>
      <c r="E34" s="9" t="s">
        <v>61</v>
      </c>
      <c r="F34" s="3" t="s">
        <v>325</v>
      </c>
      <c r="G34" s="14">
        <v>8</v>
      </c>
      <c r="H34" s="6">
        <v>8</v>
      </c>
      <c r="I34" s="7">
        <v>463102.2</v>
      </c>
      <c r="J34" s="7" t="s">
        <v>367</v>
      </c>
      <c r="K34" s="7">
        <v>500000</v>
      </c>
      <c r="L34" s="12">
        <v>710000</v>
      </c>
      <c r="M34" s="12">
        <v>0</v>
      </c>
      <c r="N34" s="30" t="s">
        <v>353</v>
      </c>
      <c r="O34" s="16" t="s">
        <v>373</v>
      </c>
      <c r="P34" s="10">
        <f t="shared" si="0"/>
        <v>710000</v>
      </c>
    </row>
    <row r="35" spans="1:16" ht="50.1" customHeight="1" x14ac:dyDescent="0.25">
      <c r="A35" s="1">
        <v>8568124</v>
      </c>
      <c r="B35" s="16" t="s">
        <v>59</v>
      </c>
      <c r="C35" s="1">
        <v>68405162</v>
      </c>
      <c r="D35" s="1" t="s">
        <v>19</v>
      </c>
      <c r="E35" s="9" t="s">
        <v>20</v>
      </c>
      <c r="F35" s="3" t="s">
        <v>325</v>
      </c>
      <c r="G35" s="14">
        <v>29</v>
      </c>
      <c r="H35" s="6">
        <v>29</v>
      </c>
      <c r="I35" s="7">
        <v>599048.34000000008</v>
      </c>
      <c r="J35" s="7" t="s">
        <v>367</v>
      </c>
      <c r="K35" s="7">
        <v>500000</v>
      </c>
      <c r="L35" s="12">
        <v>4285000</v>
      </c>
      <c r="M35" s="12">
        <v>376000</v>
      </c>
      <c r="N35" s="30" t="s">
        <v>353</v>
      </c>
      <c r="O35" s="16"/>
      <c r="P35" s="10">
        <f t="shared" si="0"/>
        <v>4661000</v>
      </c>
    </row>
    <row r="36" spans="1:16" ht="50.1" customHeight="1" x14ac:dyDescent="0.25">
      <c r="A36" s="1">
        <v>2181992</v>
      </c>
      <c r="B36" s="16" t="s">
        <v>62</v>
      </c>
      <c r="C36" s="1">
        <v>70873241</v>
      </c>
      <c r="D36" s="1" t="s">
        <v>24</v>
      </c>
      <c r="E36" s="9" t="s">
        <v>63</v>
      </c>
      <c r="F36" s="3" t="s">
        <v>325</v>
      </c>
      <c r="G36" s="14">
        <v>33</v>
      </c>
      <c r="H36" s="6">
        <v>33</v>
      </c>
      <c r="I36" s="7">
        <v>509412.42000000004</v>
      </c>
      <c r="J36" s="7" t="s">
        <v>367</v>
      </c>
      <c r="K36" s="7">
        <v>1800000</v>
      </c>
      <c r="L36" s="12">
        <v>3478000</v>
      </c>
      <c r="M36" s="12">
        <v>548000</v>
      </c>
      <c r="N36" s="30" t="s">
        <v>354</v>
      </c>
      <c r="O36" s="16"/>
      <c r="P36" s="10">
        <f t="shared" si="0"/>
        <v>4026000</v>
      </c>
    </row>
    <row r="37" spans="1:16" ht="50.1" customHeight="1" x14ac:dyDescent="0.25">
      <c r="A37" s="1">
        <v>3027697</v>
      </c>
      <c r="B37" s="16" t="s">
        <v>62</v>
      </c>
      <c r="C37" s="1">
        <v>70873241</v>
      </c>
      <c r="D37" s="1" t="s">
        <v>24</v>
      </c>
      <c r="E37" s="9" t="s">
        <v>64</v>
      </c>
      <c r="F37" s="3" t="s">
        <v>325</v>
      </c>
      <c r="G37" s="14">
        <v>23</v>
      </c>
      <c r="H37" s="6">
        <v>23</v>
      </c>
      <c r="I37" s="7">
        <v>463102.2</v>
      </c>
      <c r="J37" s="7" t="s">
        <v>367</v>
      </c>
      <c r="K37" s="7">
        <v>1400000</v>
      </c>
      <c r="L37" s="12">
        <v>1980000</v>
      </c>
      <c r="M37" s="12">
        <v>249000</v>
      </c>
      <c r="N37" s="30" t="s">
        <v>354</v>
      </c>
      <c r="O37" s="16"/>
      <c r="P37" s="10">
        <f t="shared" si="0"/>
        <v>2229000</v>
      </c>
    </row>
    <row r="38" spans="1:16" ht="50.1" customHeight="1" x14ac:dyDescent="0.25">
      <c r="A38" s="1">
        <v>3065073</v>
      </c>
      <c r="B38" s="16" t="s">
        <v>62</v>
      </c>
      <c r="C38" s="1">
        <v>70873241</v>
      </c>
      <c r="D38" s="1" t="s">
        <v>19</v>
      </c>
      <c r="E38" s="9" t="s">
        <v>65</v>
      </c>
      <c r="F38" s="3" t="s">
        <v>325</v>
      </c>
      <c r="G38" s="14">
        <v>46</v>
      </c>
      <c r="H38" s="6">
        <v>46</v>
      </c>
      <c r="I38" s="7">
        <v>520911.60000000003</v>
      </c>
      <c r="J38" s="7" t="s">
        <v>367</v>
      </c>
      <c r="K38" s="7">
        <v>1200000</v>
      </c>
      <c r="L38" s="12">
        <v>5278000</v>
      </c>
      <c r="M38" s="12">
        <v>598000</v>
      </c>
      <c r="N38" s="30" t="s">
        <v>354</v>
      </c>
      <c r="O38" s="16"/>
      <c r="P38" s="10">
        <f t="shared" si="0"/>
        <v>5876000</v>
      </c>
    </row>
    <row r="39" spans="1:16" ht="50.1" customHeight="1" x14ac:dyDescent="0.25">
      <c r="A39" s="15">
        <v>4752879</v>
      </c>
      <c r="B39" s="16" t="s">
        <v>62</v>
      </c>
      <c r="C39" s="1">
        <v>70873241</v>
      </c>
      <c r="D39" s="1" t="s">
        <v>24</v>
      </c>
      <c r="E39" s="9" t="s">
        <v>66</v>
      </c>
      <c r="F39" s="3" t="s">
        <v>325</v>
      </c>
      <c r="G39" s="14">
        <v>45</v>
      </c>
      <c r="H39" s="6">
        <v>43</v>
      </c>
      <c r="I39" s="7">
        <v>463102.2</v>
      </c>
      <c r="J39" s="7" t="s">
        <v>367</v>
      </c>
      <c r="K39" s="7">
        <v>2000000</v>
      </c>
      <c r="L39" s="12">
        <v>2649000</v>
      </c>
      <c r="M39" s="12">
        <v>471000</v>
      </c>
      <c r="N39" s="30" t="s">
        <v>354</v>
      </c>
      <c r="O39" s="16"/>
      <c r="P39" s="10">
        <f t="shared" si="0"/>
        <v>3120000</v>
      </c>
    </row>
    <row r="40" spans="1:16" ht="50.1" customHeight="1" x14ac:dyDescent="0.25">
      <c r="A40" s="1">
        <v>5412859</v>
      </c>
      <c r="B40" s="16" t="s">
        <v>62</v>
      </c>
      <c r="C40" s="1">
        <v>70873241</v>
      </c>
      <c r="D40" s="1" t="s">
        <v>12</v>
      </c>
      <c r="E40" s="9" t="s">
        <v>13</v>
      </c>
      <c r="F40" s="3" t="s">
        <v>327</v>
      </c>
      <c r="G40" s="14">
        <v>56.1</v>
      </c>
      <c r="H40" s="6">
        <v>54</v>
      </c>
      <c r="I40" s="7">
        <v>523168.80000000005</v>
      </c>
      <c r="J40" s="7" t="s">
        <v>367</v>
      </c>
      <c r="K40" s="7">
        <v>2350000</v>
      </c>
      <c r="L40" s="12">
        <v>12000000</v>
      </c>
      <c r="M40" s="12">
        <v>260000</v>
      </c>
      <c r="N40" s="30" t="s">
        <v>354</v>
      </c>
      <c r="O40" s="16"/>
      <c r="P40" s="10">
        <f t="shared" si="0"/>
        <v>12260000</v>
      </c>
    </row>
    <row r="41" spans="1:16" ht="50.1" customHeight="1" x14ac:dyDescent="0.25">
      <c r="A41" s="1">
        <v>6221883</v>
      </c>
      <c r="B41" s="16" t="s">
        <v>62</v>
      </c>
      <c r="C41" s="1">
        <v>70873241</v>
      </c>
      <c r="D41" s="1" t="s">
        <v>19</v>
      </c>
      <c r="E41" s="9" t="s">
        <v>67</v>
      </c>
      <c r="F41" s="3" t="s">
        <v>325</v>
      </c>
      <c r="G41" s="14">
        <v>22</v>
      </c>
      <c r="H41" s="6">
        <v>22</v>
      </c>
      <c r="I41" s="7">
        <v>599048.34000000008</v>
      </c>
      <c r="J41" s="7" t="s">
        <v>367</v>
      </c>
      <c r="K41" s="7">
        <v>1450000</v>
      </c>
      <c r="L41" s="12">
        <v>3241000</v>
      </c>
      <c r="M41" s="12">
        <v>484000</v>
      </c>
      <c r="N41" s="30" t="s">
        <v>354</v>
      </c>
      <c r="O41" s="16"/>
      <c r="P41" s="10">
        <f t="shared" si="0"/>
        <v>3725000</v>
      </c>
    </row>
    <row r="42" spans="1:16" ht="50.1" customHeight="1" x14ac:dyDescent="0.25">
      <c r="A42" s="15">
        <v>6552077</v>
      </c>
      <c r="B42" s="16" t="s">
        <v>62</v>
      </c>
      <c r="C42" s="1">
        <v>70873241</v>
      </c>
      <c r="D42" s="1" t="s">
        <v>60</v>
      </c>
      <c r="E42" s="9" t="s">
        <v>68</v>
      </c>
      <c r="F42" s="3" t="s">
        <v>325</v>
      </c>
      <c r="G42" s="14">
        <v>8</v>
      </c>
      <c r="H42" s="6">
        <v>6</v>
      </c>
      <c r="I42" s="7">
        <v>463102.2</v>
      </c>
      <c r="J42" s="7" t="s">
        <v>367</v>
      </c>
      <c r="K42" s="7">
        <v>200000</v>
      </c>
      <c r="L42" s="12">
        <v>628000</v>
      </c>
      <c r="M42" s="12">
        <v>0</v>
      </c>
      <c r="N42" s="30" t="s">
        <v>354</v>
      </c>
      <c r="O42" s="16" t="s">
        <v>374</v>
      </c>
      <c r="P42" s="10">
        <f t="shared" si="0"/>
        <v>628000</v>
      </c>
    </row>
    <row r="43" spans="1:16" ht="50.1" customHeight="1" x14ac:dyDescent="0.25">
      <c r="A43" s="1">
        <v>8128175</v>
      </c>
      <c r="B43" s="16" t="s">
        <v>62</v>
      </c>
      <c r="C43" s="1">
        <v>70873241</v>
      </c>
      <c r="D43" s="1" t="s">
        <v>60</v>
      </c>
      <c r="E43" s="9" t="s">
        <v>69</v>
      </c>
      <c r="F43" s="3" t="s">
        <v>325</v>
      </c>
      <c r="G43" s="14">
        <v>6</v>
      </c>
      <c r="H43" s="6">
        <v>6</v>
      </c>
      <c r="I43" s="7">
        <v>463102.2</v>
      </c>
      <c r="J43" s="7" t="s">
        <v>367</v>
      </c>
      <c r="K43" s="7">
        <v>230000</v>
      </c>
      <c r="L43" s="12">
        <v>858000</v>
      </c>
      <c r="M43" s="12">
        <v>0</v>
      </c>
      <c r="N43" s="30" t="s">
        <v>354</v>
      </c>
      <c r="O43" s="16" t="s">
        <v>375</v>
      </c>
      <c r="P43" s="10">
        <f t="shared" si="0"/>
        <v>858000</v>
      </c>
    </row>
    <row r="44" spans="1:16" ht="50.1" customHeight="1" x14ac:dyDescent="0.25">
      <c r="A44" s="1">
        <v>8433749</v>
      </c>
      <c r="B44" s="16" t="s">
        <v>62</v>
      </c>
      <c r="C44" s="1">
        <v>70873241</v>
      </c>
      <c r="D44" s="1" t="s">
        <v>60</v>
      </c>
      <c r="E44" s="9" t="s">
        <v>70</v>
      </c>
      <c r="F44" s="3" t="s">
        <v>325</v>
      </c>
      <c r="G44" s="14">
        <v>6</v>
      </c>
      <c r="H44" s="6">
        <v>6</v>
      </c>
      <c r="I44" s="7">
        <v>463102.2</v>
      </c>
      <c r="J44" s="7" t="s">
        <v>367</v>
      </c>
      <c r="K44" s="7">
        <v>300000</v>
      </c>
      <c r="L44" s="12">
        <v>793000</v>
      </c>
      <c r="M44" s="12">
        <v>0</v>
      </c>
      <c r="N44" s="30" t="s">
        <v>354</v>
      </c>
      <c r="O44" s="16" t="s">
        <v>375</v>
      </c>
      <c r="P44" s="10">
        <f t="shared" si="0"/>
        <v>793000</v>
      </c>
    </row>
    <row r="45" spans="1:16" ht="50.1" customHeight="1" x14ac:dyDescent="0.25">
      <c r="A45" s="1">
        <v>4294407</v>
      </c>
      <c r="B45" s="16" t="s">
        <v>71</v>
      </c>
      <c r="C45" s="1">
        <v>29128218</v>
      </c>
      <c r="D45" s="1" t="s">
        <v>47</v>
      </c>
      <c r="E45" s="9" t="s">
        <v>47</v>
      </c>
      <c r="F45" s="3" t="s">
        <v>327</v>
      </c>
      <c r="G45" s="14">
        <v>5.9960000000000004</v>
      </c>
      <c r="H45" s="6">
        <v>1</v>
      </c>
      <c r="I45" s="7">
        <v>540223.20000000007</v>
      </c>
      <c r="J45" s="7">
        <v>540223.20000000007</v>
      </c>
      <c r="K45" s="7">
        <v>194234</v>
      </c>
      <c r="L45" s="12">
        <v>378000</v>
      </c>
      <c r="M45" s="12">
        <v>96000</v>
      </c>
      <c r="N45" s="30"/>
      <c r="O45" s="16"/>
      <c r="P45" s="10">
        <f t="shared" si="0"/>
        <v>474000</v>
      </c>
    </row>
    <row r="46" spans="1:16" ht="50.1" customHeight="1" x14ac:dyDescent="0.25">
      <c r="A46" s="1">
        <v>9445352</v>
      </c>
      <c r="B46" s="16" t="s">
        <v>71</v>
      </c>
      <c r="C46" s="1">
        <v>29128218</v>
      </c>
      <c r="D46" s="1" t="s">
        <v>72</v>
      </c>
      <c r="E46" s="9" t="s">
        <v>73</v>
      </c>
      <c r="F46" s="3" t="s">
        <v>325</v>
      </c>
      <c r="G46" s="14">
        <v>20</v>
      </c>
      <c r="H46" s="6">
        <v>11</v>
      </c>
      <c r="I46" s="7">
        <v>509412.42000000004</v>
      </c>
      <c r="J46" s="7">
        <v>4679536.62</v>
      </c>
      <c r="K46" s="7">
        <v>812780</v>
      </c>
      <c r="L46" s="12">
        <v>3111000</v>
      </c>
      <c r="M46" s="12">
        <v>611000</v>
      </c>
      <c r="N46" s="30"/>
      <c r="O46" s="16"/>
      <c r="P46" s="10">
        <f t="shared" si="0"/>
        <v>3722000</v>
      </c>
    </row>
    <row r="47" spans="1:16" ht="50.1" customHeight="1" x14ac:dyDescent="0.25">
      <c r="A47" s="15">
        <v>7560369</v>
      </c>
      <c r="B47" s="16" t="s">
        <v>74</v>
      </c>
      <c r="C47" s="1">
        <v>70888159</v>
      </c>
      <c r="D47" s="1" t="s">
        <v>12</v>
      </c>
      <c r="E47" s="9" t="s">
        <v>75</v>
      </c>
      <c r="F47" s="3" t="s">
        <v>327</v>
      </c>
      <c r="G47" s="14">
        <v>6.6139999999999999</v>
      </c>
      <c r="H47" s="6">
        <v>5.9</v>
      </c>
      <c r="I47" s="7">
        <v>523168.80000000005</v>
      </c>
      <c r="J47" s="7" t="s">
        <v>367</v>
      </c>
      <c r="K47" s="7">
        <v>600000</v>
      </c>
      <c r="L47" s="12">
        <v>1106000</v>
      </c>
      <c r="M47" s="12">
        <v>0</v>
      </c>
      <c r="N47" s="30" t="s">
        <v>355</v>
      </c>
      <c r="O47" s="16" t="s">
        <v>368</v>
      </c>
      <c r="P47" s="10">
        <f t="shared" si="0"/>
        <v>1106000</v>
      </c>
    </row>
    <row r="48" spans="1:16" ht="50.1" customHeight="1" x14ac:dyDescent="0.25">
      <c r="A48" s="1">
        <v>8429414</v>
      </c>
      <c r="B48" s="16" t="s">
        <v>74</v>
      </c>
      <c r="C48" s="1">
        <v>70888159</v>
      </c>
      <c r="D48" s="1" t="s">
        <v>60</v>
      </c>
      <c r="E48" s="9" t="s">
        <v>76</v>
      </c>
      <c r="F48" s="3" t="s">
        <v>325</v>
      </c>
      <c r="G48" s="14">
        <v>4</v>
      </c>
      <c r="H48" s="6">
        <v>4</v>
      </c>
      <c r="I48" s="7">
        <v>463102.2</v>
      </c>
      <c r="J48" s="7" t="s">
        <v>367</v>
      </c>
      <c r="K48" s="7">
        <v>200000</v>
      </c>
      <c r="L48" s="12">
        <v>679000</v>
      </c>
      <c r="M48" s="12">
        <v>56000</v>
      </c>
      <c r="N48" s="30" t="s">
        <v>355</v>
      </c>
      <c r="O48" s="16"/>
      <c r="P48" s="10">
        <f t="shared" si="0"/>
        <v>735000</v>
      </c>
    </row>
    <row r="49" spans="1:16" ht="50.1" customHeight="1" x14ac:dyDescent="0.25">
      <c r="A49" s="1">
        <v>1183900</v>
      </c>
      <c r="B49" s="16" t="s">
        <v>77</v>
      </c>
      <c r="C49" s="1">
        <v>70880841</v>
      </c>
      <c r="D49" s="1" t="s">
        <v>24</v>
      </c>
      <c r="E49" s="9" t="s">
        <v>78</v>
      </c>
      <c r="F49" s="3" t="s">
        <v>325</v>
      </c>
      <c r="G49" s="14">
        <v>50</v>
      </c>
      <c r="H49" s="6">
        <v>48</v>
      </c>
      <c r="I49" s="7">
        <v>463102.2</v>
      </c>
      <c r="J49" s="7" t="s">
        <v>367</v>
      </c>
      <c r="K49" s="7">
        <v>10100000</v>
      </c>
      <c r="L49" s="12">
        <v>3232000</v>
      </c>
      <c r="M49" s="12">
        <v>185000</v>
      </c>
      <c r="N49" s="30" t="s">
        <v>356</v>
      </c>
      <c r="O49" s="16"/>
      <c r="P49" s="10">
        <f t="shared" ref="P49:P86" si="1">L49+M49</f>
        <v>3417000</v>
      </c>
    </row>
    <row r="50" spans="1:16" ht="50.1" customHeight="1" x14ac:dyDescent="0.25">
      <c r="A50" s="1">
        <v>2314259</v>
      </c>
      <c r="B50" s="16" t="s">
        <v>77</v>
      </c>
      <c r="C50" s="1">
        <v>70880841</v>
      </c>
      <c r="D50" s="1" t="s">
        <v>8</v>
      </c>
      <c r="E50" s="9" t="s">
        <v>79</v>
      </c>
      <c r="F50" s="3" t="s">
        <v>327</v>
      </c>
      <c r="G50" s="14">
        <v>3.95</v>
      </c>
      <c r="H50" s="6">
        <v>3.1</v>
      </c>
      <c r="I50" s="7">
        <v>526554.60000000009</v>
      </c>
      <c r="J50" s="7" t="s">
        <v>367</v>
      </c>
      <c r="K50" s="7">
        <v>900000</v>
      </c>
      <c r="L50" s="12">
        <v>504000</v>
      </c>
      <c r="M50" s="12">
        <v>0</v>
      </c>
      <c r="N50" s="30" t="s">
        <v>356</v>
      </c>
      <c r="O50" s="16" t="s">
        <v>376</v>
      </c>
      <c r="P50" s="10">
        <f t="shared" si="1"/>
        <v>504000</v>
      </c>
    </row>
    <row r="51" spans="1:16" ht="50.1" customHeight="1" x14ac:dyDescent="0.25">
      <c r="A51" s="1">
        <v>3531080</v>
      </c>
      <c r="B51" s="16" t="s">
        <v>77</v>
      </c>
      <c r="C51" s="1">
        <v>70880841</v>
      </c>
      <c r="D51" s="1" t="s">
        <v>60</v>
      </c>
      <c r="E51" s="9" t="s">
        <v>80</v>
      </c>
      <c r="F51" s="3" t="s">
        <v>325</v>
      </c>
      <c r="G51" s="14">
        <v>8</v>
      </c>
      <c r="H51" s="4">
        <v>10</v>
      </c>
      <c r="I51" s="7">
        <v>463102.2</v>
      </c>
      <c r="J51" s="7" t="s">
        <v>367</v>
      </c>
      <c r="K51" s="7">
        <v>2450000</v>
      </c>
      <c r="L51" s="12">
        <v>206000</v>
      </c>
      <c r="M51" s="12">
        <v>71000</v>
      </c>
      <c r="N51" s="30" t="s">
        <v>356</v>
      </c>
      <c r="O51" s="16"/>
      <c r="P51" s="10">
        <f t="shared" si="1"/>
        <v>277000</v>
      </c>
    </row>
    <row r="52" spans="1:16" ht="50.1" customHeight="1" x14ac:dyDescent="0.25">
      <c r="A52" s="1">
        <v>3551390</v>
      </c>
      <c r="B52" s="16" t="s">
        <v>77</v>
      </c>
      <c r="C52" s="1">
        <v>70880841</v>
      </c>
      <c r="D52" s="1" t="s">
        <v>12</v>
      </c>
      <c r="E52" s="9" t="s">
        <v>13</v>
      </c>
      <c r="F52" s="3" t="s">
        <v>327</v>
      </c>
      <c r="G52" s="14">
        <v>36.036000000000001</v>
      </c>
      <c r="H52" s="6">
        <v>34.06</v>
      </c>
      <c r="I52" s="7">
        <v>523168.80000000005</v>
      </c>
      <c r="J52" s="7" t="s">
        <v>367</v>
      </c>
      <c r="K52" s="7">
        <v>9000000</v>
      </c>
      <c r="L52" s="12">
        <v>5842000</v>
      </c>
      <c r="M52" s="12">
        <v>693000</v>
      </c>
      <c r="N52" s="30" t="s">
        <v>356</v>
      </c>
      <c r="O52" s="16"/>
      <c r="P52" s="10">
        <f t="shared" si="1"/>
        <v>6535000</v>
      </c>
    </row>
    <row r="53" spans="1:16" ht="50.1" customHeight="1" x14ac:dyDescent="0.25">
      <c r="A53" s="1">
        <v>4250890</v>
      </c>
      <c r="B53" s="16" t="s">
        <v>77</v>
      </c>
      <c r="C53" s="1">
        <v>70880841</v>
      </c>
      <c r="D53" s="1" t="s">
        <v>24</v>
      </c>
      <c r="E53" s="9" t="s">
        <v>81</v>
      </c>
      <c r="F53" s="3" t="s">
        <v>325</v>
      </c>
      <c r="G53" s="14">
        <v>12</v>
      </c>
      <c r="H53" s="6">
        <v>10</v>
      </c>
      <c r="I53" s="7">
        <v>509412.42000000004</v>
      </c>
      <c r="J53" s="7" t="s">
        <v>367</v>
      </c>
      <c r="K53" s="7">
        <v>2700000</v>
      </c>
      <c r="L53" s="12">
        <v>0</v>
      </c>
      <c r="M53" s="12">
        <v>0</v>
      </c>
      <c r="N53" s="30" t="s">
        <v>356</v>
      </c>
      <c r="O53" s="16" t="s">
        <v>368</v>
      </c>
      <c r="P53" s="10">
        <f t="shared" si="1"/>
        <v>0</v>
      </c>
    </row>
    <row r="54" spans="1:16" ht="50.1" customHeight="1" x14ac:dyDescent="0.25">
      <c r="A54" s="1">
        <v>7784697</v>
      </c>
      <c r="B54" s="16" t="s">
        <v>83</v>
      </c>
      <c r="C54" s="1">
        <v>66000971</v>
      </c>
      <c r="D54" s="1" t="s">
        <v>60</v>
      </c>
      <c r="E54" s="9" t="s">
        <v>84</v>
      </c>
      <c r="F54" s="3" t="s">
        <v>327</v>
      </c>
      <c r="G54" s="14">
        <v>6.335</v>
      </c>
      <c r="H54" s="6">
        <v>5.4</v>
      </c>
      <c r="I54" s="7">
        <v>528686.4</v>
      </c>
      <c r="J54" s="7">
        <v>2432964.9656827156</v>
      </c>
      <c r="K54" s="7">
        <v>1450000</v>
      </c>
      <c r="L54" s="12">
        <v>1250000</v>
      </c>
      <c r="M54" s="12">
        <v>588000</v>
      </c>
      <c r="N54" s="30"/>
      <c r="O54" s="16"/>
      <c r="P54" s="10">
        <f t="shared" si="1"/>
        <v>1838000</v>
      </c>
    </row>
    <row r="55" spans="1:16" ht="50.1" customHeight="1" x14ac:dyDescent="0.25">
      <c r="A55" s="1">
        <v>8292810</v>
      </c>
      <c r="B55" s="16" t="s">
        <v>83</v>
      </c>
      <c r="C55" s="1">
        <v>66000971</v>
      </c>
      <c r="D55" s="1" t="s">
        <v>6</v>
      </c>
      <c r="E55" s="9" t="s">
        <v>85</v>
      </c>
      <c r="F55" s="3" t="s">
        <v>327</v>
      </c>
      <c r="G55" s="14">
        <v>2.625</v>
      </c>
      <c r="H55" s="6">
        <v>2.4</v>
      </c>
      <c r="I55" s="7">
        <v>574959</v>
      </c>
      <c r="J55" s="7">
        <v>1379901.5999999999</v>
      </c>
      <c r="K55" s="7">
        <v>900000</v>
      </c>
      <c r="L55" s="12">
        <v>750000</v>
      </c>
      <c r="M55" s="12">
        <v>172000</v>
      </c>
      <c r="N55" s="30"/>
      <c r="O55" s="16"/>
      <c r="P55" s="10">
        <f t="shared" si="1"/>
        <v>922000</v>
      </c>
    </row>
    <row r="56" spans="1:16" ht="50.1" customHeight="1" x14ac:dyDescent="0.25">
      <c r="A56" s="15">
        <v>2378879</v>
      </c>
      <c r="B56" s="16" t="s">
        <v>86</v>
      </c>
      <c r="C56" s="1">
        <v>675547</v>
      </c>
      <c r="D56" s="1" t="s">
        <v>9</v>
      </c>
      <c r="E56" s="9" t="s">
        <v>87</v>
      </c>
      <c r="F56" s="3" t="s">
        <v>327</v>
      </c>
      <c r="G56" s="14">
        <v>5.9700000000000006</v>
      </c>
      <c r="H56" s="6">
        <v>2.88</v>
      </c>
      <c r="I56" s="7">
        <v>564927</v>
      </c>
      <c r="J56" s="7">
        <v>1626989.76</v>
      </c>
      <c r="K56" s="7">
        <v>401500</v>
      </c>
      <c r="L56" s="12">
        <v>1068000</v>
      </c>
      <c r="M56" s="12">
        <v>34000</v>
      </c>
      <c r="N56" s="30"/>
      <c r="O56" s="16"/>
      <c r="P56" s="10">
        <f t="shared" si="1"/>
        <v>1102000</v>
      </c>
    </row>
    <row r="57" spans="1:16" ht="50.1" customHeight="1" x14ac:dyDescent="0.25">
      <c r="A57" s="1">
        <v>4358523</v>
      </c>
      <c r="B57" s="16" t="s">
        <v>86</v>
      </c>
      <c r="C57" s="1">
        <v>675547</v>
      </c>
      <c r="D57" s="1" t="s">
        <v>52</v>
      </c>
      <c r="E57" s="9" t="s">
        <v>88</v>
      </c>
      <c r="F57" s="3" t="s">
        <v>327</v>
      </c>
      <c r="G57" s="14">
        <v>7.0440000000000005</v>
      </c>
      <c r="H57" s="6">
        <v>2.5099999999999998</v>
      </c>
      <c r="I57" s="7">
        <v>567811.20000000007</v>
      </c>
      <c r="J57" s="7">
        <v>1425206.112</v>
      </c>
      <c r="K57" s="7">
        <v>357000</v>
      </c>
      <c r="L57" s="12">
        <v>997000</v>
      </c>
      <c r="M57" s="12">
        <v>58000</v>
      </c>
      <c r="N57" s="30"/>
      <c r="O57" s="16"/>
      <c r="P57" s="10">
        <f t="shared" si="1"/>
        <v>1055000</v>
      </c>
    </row>
    <row r="58" spans="1:16" ht="50.1" customHeight="1" x14ac:dyDescent="0.25">
      <c r="A58" s="15">
        <v>3959444</v>
      </c>
      <c r="B58" s="16" t="s">
        <v>89</v>
      </c>
      <c r="C58" s="1">
        <v>25755277</v>
      </c>
      <c r="D58" s="1" t="s">
        <v>6</v>
      </c>
      <c r="E58" s="9" t="s">
        <v>90</v>
      </c>
      <c r="F58" s="3" t="s">
        <v>327</v>
      </c>
      <c r="G58" s="14">
        <v>3.048</v>
      </c>
      <c r="H58" s="6">
        <v>3</v>
      </c>
      <c r="I58" s="7">
        <v>574959</v>
      </c>
      <c r="J58" s="7">
        <v>1724877</v>
      </c>
      <c r="K58" s="7">
        <v>98301</v>
      </c>
      <c r="L58" s="12">
        <v>1086000</v>
      </c>
      <c r="M58" s="12">
        <v>48000</v>
      </c>
      <c r="N58" s="30"/>
      <c r="O58" s="16"/>
      <c r="P58" s="10">
        <f t="shared" si="1"/>
        <v>1134000</v>
      </c>
    </row>
    <row r="59" spans="1:16" ht="50.1" customHeight="1" x14ac:dyDescent="0.25">
      <c r="A59" s="1">
        <v>7856529</v>
      </c>
      <c r="B59" s="16" t="s">
        <v>89</v>
      </c>
      <c r="C59" s="1">
        <v>25755277</v>
      </c>
      <c r="D59" s="1" t="s">
        <v>21</v>
      </c>
      <c r="E59" s="9" t="s">
        <v>91</v>
      </c>
      <c r="F59" s="3" t="s">
        <v>327</v>
      </c>
      <c r="G59" s="14">
        <v>3.448</v>
      </c>
      <c r="H59" s="6">
        <v>3.4</v>
      </c>
      <c r="I59" s="7">
        <v>571573.20000000007</v>
      </c>
      <c r="J59" s="7">
        <v>1943348.8800000001</v>
      </c>
      <c r="K59" s="7">
        <v>148743</v>
      </c>
      <c r="L59" s="12">
        <v>1272000</v>
      </c>
      <c r="M59" s="12">
        <v>111000</v>
      </c>
      <c r="N59" s="30"/>
      <c r="O59" s="16"/>
      <c r="P59" s="10">
        <f t="shared" si="1"/>
        <v>1383000</v>
      </c>
    </row>
    <row r="60" spans="1:16" ht="50.1" customHeight="1" x14ac:dyDescent="0.25">
      <c r="A60" s="1">
        <v>2532222</v>
      </c>
      <c r="B60" s="16" t="s">
        <v>92</v>
      </c>
      <c r="C60" s="1">
        <v>45770433</v>
      </c>
      <c r="D60" s="1" t="s">
        <v>19</v>
      </c>
      <c r="E60" s="9" t="s">
        <v>93</v>
      </c>
      <c r="F60" s="3" t="s">
        <v>325</v>
      </c>
      <c r="G60" s="14">
        <v>72</v>
      </c>
      <c r="H60" s="6">
        <v>70</v>
      </c>
      <c r="I60" s="7">
        <v>520911.60000000003</v>
      </c>
      <c r="J60" s="7">
        <v>24103812</v>
      </c>
      <c r="K60" s="7">
        <v>12566500</v>
      </c>
      <c r="L60" s="12">
        <v>10243000</v>
      </c>
      <c r="M60" s="12">
        <v>9450000</v>
      </c>
      <c r="N60" s="30"/>
      <c r="O60" s="16"/>
      <c r="P60" s="10">
        <f t="shared" si="1"/>
        <v>19693000</v>
      </c>
    </row>
    <row r="61" spans="1:16" ht="50.1" customHeight="1" x14ac:dyDescent="0.25">
      <c r="A61" s="1">
        <v>9314702</v>
      </c>
      <c r="B61" s="16" t="s">
        <v>94</v>
      </c>
      <c r="C61" s="1">
        <v>70875413</v>
      </c>
      <c r="D61" s="1" t="s">
        <v>8</v>
      </c>
      <c r="E61" s="9" t="s">
        <v>95</v>
      </c>
      <c r="F61" s="3" t="s">
        <v>327</v>
      </c>
      <c r="G61" s="6">
        <v>61.456000000000003</v>
      </c>
      <c r="H61" s="4">
        <v>69.400000000000006</v>
      </c>
      <c r="I61" s="7">
        <v>526554.60000000009</v>
      </c>
      <c r="J61" s="7" t="s">
        <v>366</v>
      </c>
      <c r="K61" s="7">
        <v>2000000</v>
      </c>
      <c r="L61" s="12">
        <v>7900000</v>
      </c>
      <c r="M61" s="12">
        <v>1170000</v>
      </c>
      <c r="N61" s="30" t="s">
        <v>350</v>
      </c>
      <c r="O61" s="16"/>
      <c r="P61" s="10">
        <f t="shared" si="1"/>
        <v>9070000</v>
      </c>
    </row>
    <row r="62" spans="1:16" ht="50.1" customHeight="1" x14ac:dyDescent="0.25">
      <c r="A62" s="1">
        <v>4854009</v>
      </c>
      <c r="B62" s="16" t="s">
        <v>96</v>
      </c>
      <c r="C62" s="1">
        <v>60460202</v>
      </c>
      <c r="D62" s="1" t="s">
        <v>4</v>
      </c>
      <c r="E62" s="9" t="s">
        <v>97</v>
      </c>
      <c r="F62" s="3" t="s">
        <v>327</v>
      </c>
      <c r="G62" s="14">
        <v>8.0790000000000006</v>
      </c>
      <c r="H62" s="6">
        <v>5</v>
      </c>
      <c r="I62" s="7">
        <v>677009.52000000014</v>
      </c>
      <c r="J62" s="7">
        <v>3385047.6000000006</v>
      </c>
      <c r="K62" s="7">
        <v>445100</v>
      </c>
      <c r="L62" s="12">
        <v>2335000</v>
      </c>
      <c r="M62" s="12">
        <v>80000</v>
      </c>
      <c r="N62" s="30"/>
      <c r="O62" s="16"/>
      <c r="P62" s="10">
        <f t="shared" si="1"/>
        <v>2415000</v>
      </c>
    </row>
    <row r="63" spans="1:16" ht="50.1" customHeight="1" x14ac:dyDescent="0.25">
      <c r="A63" s="15">
        <v>5003673</v>
      </c>
      <c r="B63" s="16" t="s">
        <v>96</v>
      </c>
      <c r="C63" s="1">
        <v>60460202</v>
      </c>
      <c r="D63" s="1" t="s">
        <v>82</v>
      </c>
      <c r="E63" s="9" t="s">
        <v>98</v>
      </c>
      <c r="F63" s="3" t="s">
        <v>327</v>
      </c>
      <c r="G63" s="14">
        <v>3.4829999999999997</v>
      </c>
      <c r="H63" s="6">
        <v>2.7</v>
      </c>
      <c r="I63" s="7">
        <v>686489.76</v>
      </c>
      <c r="J63" s="7">
        <v>1853522.3520000002</v>
      </c>
      <c r="K63" s="7">
        <v>431300</v>
      </c>
      <c r="L63" s="12">
        <v>1102000</v>
      </c>
      <c r="M63" s="12">
        <v>94000</v>
      </c>
      <c r="N63" s="30"/>
      <c r="O63" s="16"/>
      <c r="P63" s="10">
        <f t="shared" si="1"/>
        <v>1196000</v>
      </c>
    </row>
    <row r="64" spans="1:16" ht="50.1" customHeight="1" x14ac:dyDescent="0.25">
      <c r="A64" s="1">
        <v>1203552</v>
      </c>
      <c r="B64" s="16" t="s">
        <v>99</v>
      </c>
      <c r="C64" s="1">
        <v>45250855</v>
      </c>
      <c r="D64" s="1" t="s">
        <v>100</v>
      </c>
      <c r="E64" s="9" t="s">
        <v>101</v>
      </c>
      <c r="F64" s="3" t="s">
        <v>327</v>
      </c>
      <c r="G64" s="14">
        <v>4.2219999999999995</v>
      </c>
      <c r="H64" s="6">
        <v>3.17</v>
      </c>
      <c r="I64" s="7">
        <v>532950</v>
      </c>
      <c r="J64" s="7">
        <v>1635391.8126480342</v>
      </c>
      <c r="K64" s="7">
        <v>415400</v>
      </c>
      <c r="L64" s="12">
        <v>800000</v>
      </c>
      <c r="M64" s="12">
        <v>262000</v>
      </c>
      <c r="N64" s="30"/>
      <c r="O64" s="16"/>
      <c r="P64" s="10">
        <f t="shared" si="1"/>
        <v>1062000</v>
      </c>
    </row>
    <row r="65" spans="1:16" ht="50.1" customHeight="1" x14ac:dyDescent="0.25">
      <c r="A65" s="1">
        <v>6459769</v>
      </c>
      <c r="B65" s="16" t="s">
        <v>99</v>
      </c>
      <c r="C65" s="1">
        <v>45250855</v>
      </c>
      <c r="D65" s="1" t="s">
        <v>35</v>
      </c>
      <c r="E65" s="9" t="s">
        <v>102</v>
      </c>
      <c r="F65" s="3" t="s">
        <v>325</v>
      </c>
      <c r="G65" s="14">
        <v>5</v>
      </c>
      <c r="H65" s="6">
        <v>3</v>
      </c>
      <c r="I65" s="7">
        <v>432630.00000000006</v>
      </c>
      <c r="J65" s="7">
        <v>1153890.0000000002</v>
      </c>
      <c r="K65" s="7">
        <v>308200</v>
      </c>
      <c r="L65" s="12">
        <v>807000</v>
      </c>
      <c r="M65" s="12">
        <v>0</v>
      </c>
      <c r="N65" s="30"/>
      <c r="O65" s="16" t="s">
        <v>383</v>
      </c>
      <c r="P65" s="10">
        <f t="shared" si="1"/>
        <v>807000</v>
      </c>
    </row>
    <row r="66" spans="1:16" ht="50.1" customHeight="1" x14ac:dyDescent="0.25">
      <c r="A66" s="1">
        <v>8779788</v>
      </c>
      <c r="B66" s="16" t="s">
        <v>99</v>
      </c>
      <c r="C66" s="1">
        <v>45250855</v>
      </c>
      <c r="D66" s="1" t="s">
        <v>24</v>
      </c>
      <c r="E66" s="9" t="s">
        <v>103</v>
      </c>
      <c r="F66" s="3" t="s">
        <v>325</v>
      </c>
      <c r="G66" s="14">
        <v>33</v>
      </c>
      <c r="H66" s="6">
        <v>33</v>
      </c>
      <c r="I66" s="7">
        <v>509412.42000000004</v>
      </c>
      <c r="J66" s="7">
        <v>10870609.860000003</v>
      </c>
      <c r="K66" s="7">
        <v>1000000</v>
      </c>
      <c r="L66" s="12">
        <v>4000000</v>
      </c>
      <c r="M66" s="12">
        <v>752000</v>
      </c>
      <c r="N66" s="30"/>
      <c r="O66" s="16"/>
      <c r="P66" s="10">
        <f t="shared" si="1"/>
        <v>4752000</v>
      </c>
    </row>
    <row r="67" spans="1:16" ht="50.1" customHeight="1" x14ac:dyDescent="0.25">
      <c r="A67" s="1">
        <v>9570214</v>
      </c>
      <c r="B67" s="16" t="s">
        <v>99</v>
      </c>
      <c r="C67" s="1">
        <v>45250855</v>
      </c>
      <c r="D67" s="1" t="s">
        <v>35</v>
      </c>
      <c r="E67" s="9" t="s">
        <v>104</v>
      </c>
      <c r="F67" s="3" t="s">
        <v>325</v>
      </c>
      <c r="G67" s="14">
        <v>6</v>
      </c>
      <c r="H67" s="6">
        <v>6</v>
      </c>
      <c r="I67" s="7">
        <v>376200.00000000006</v>
      </c>
      <c r="J67" s="7">
        <v>1969200.0000000005</v>
      </c>
      <c r="K67" s="7">
        <v>289000</v>
      </c>
      <c r="L67" s="12">
        <v>1020000</v>
      </c>
      <c r="M67" s="12">
        <v>217000</v>
      </c>
      <c r="N67" s="30"/>
      <c r="O67" s="16"/>
      <c r="P67" s="10">
        <f t="shared" si="1"/>
        <v>1237000</v>
      </c>
    </row>
    <row r="68" spans="1:16" ht="50.1" customHeight="1" x14ac:dyDescent="0.25">
      <c r="A68" s="15">
        <v>9579136</v>
      </c>
      <c r="B68" s="16" t="s">
        <v>99</v>
      </c>
      <c r="C68" s="1">
        <v>45250855</v>
      </c>
      <c r="D68" s="1" t="s">
        <v>1</v>
      </c>
      <c r="E68" s="9" t="s">
        <v>105</v>
      </c>
      <c r="F68" s="3" t="s">
        <v>326</v>
      </c>
      <c r="G68" s="14">
        <v>1500</v>
      </c>
      <c r="H68" s="6">
        <v>1500</v>
      </c>
      <c r="I68" s="7">
        <v>438.90000000000003</v>
      </c>
      <c r="J68" s="7">
        <v>523350</v>
      </c>
      <c r="K68" s="7">
        <v>141000</v>
      </c>
      <c r="L68" s="12">
        <v>366000</v>
      </c>
      <c r="M68" s="12">
        <v>0</v>
      </c>
      <c r="N68" s="30"/>
      <c r="O68" s="16" t="s">
        <v>368</v>
      </c>
      <c r="P68" s="10">
        <f t="shared" si="1"/>
        <v>366000</v>
      </c>
    </row>
    <row r="69" spans="1:16" ht="50.1" customHeight="1" x14ac:dyDescent="0.25">
      <c r="A69" s="1">
        <v>1379152</v>
      </c>
      <c r="B69" s="16" t="s">
        <v>106</v>
      </c>
      <c r="C69" s="1">
        <v>45248842</v>
      </c>
      <c r="D69" s="1" t="s">
        <v>12</v>
      </c>
      <c r="E69" s="9" t="s">
        <v>107</v>
      </c>
      <c r="F69" s="3" t="s">
        <v>327</v>
      </c>
      <c r="G69" s="14">
        <v>10.858000000000001</v>
      </c>
      <c r="H69" s="6">
        <v>9.2100000000000009</v>
      </c>
      <c r="I69" s="7">
        <v>523168.80000000005</v>
      </c>
      <c r="J69" s="7">
        <v>4449407.8566940511</v>
      </c>
      <c r="K69" s="7">
        <v>3651930</v>
      </c>
      <c r="L69" s="12">
        <v>3058000</v>
      </c>
      <c r="M69" s="12">
        <v>43000</v>
      </c>
      <c r="N69" s="30"/>
      <c r="O69" s="16"/>
      <c r="P69" s="10">
        <f t="shared" si="1"/>
        <v>3101000</v>
      </c>
    </row>
    <row r="70" spans="1:16" ht="50.1" customHeight="1" x14ac:dyDescent="0.25">
      <c r="A70" s="1">
        <v>3491537</v>
      </c>
      <c r="B70" s="16" t="s">
        <v>106</v>
      </c>
      <c r="C70" s="1">
        <v>45248842</v>
      </c>
      <c r="D70" s="1" t="s">
        <v>108</v>
      </c>
      <c r="E70" s="9" t="s">
        <v>109</v>
      </c>
      <c r="F70" s="3" t="s">
        <v>325</v>
      </c>
      <c r="G70" s="14">
        <v>14</v>
      </c>
      <c r="H70" s="6">
        <v>14</v>
      </c>
      <c r="I70" s="7">
        <v>164399.40000000002</v>
      </c>
      <c r="J70" s="7">
        <v>2301591.6000000006</v>
      </c>
      <c r="K70" s="7">
        <v>1000</v>
      </c>
      <c r="L70" s="12">
        <v>0</v>
      </c>
      <c r="M70" s="12">
        <v>0</v>
      </c>
      <c r="N70" s="30"/>
      <c r="O70" s="16" t="s">
        <v>351</v>
      </c>
      <c r="P70" s="10">
        <f t="shared" si="1"/>
        <v>0</v>
      </c>
    </row>
    <row r="71" spans="1:16" ht="50.1" customHeight="1" x14ac:dyDescent="0.25">
      <c r="A71" s="1">
        <v>3693098</v>
      </c>
      <c r="B71" s="16" t="s">
        <v>106</v>
      </c>
      <c r="C71" s="1">
        <v>45248842</v>
      </c>
      <c r="D71" s="1" t="s">
        <v>12</v>
      </c>
      <c r="E71" s="9" t="s">
        <v>110</v>
      </c>
      <c r="F71" s="3" t="s">
        <v>327</v>
      </c>
      <c r="G71" s="14">
        <v>10.529</v>
      </c>
      <c r="H71" s="6">
        <v>9.6999999999999993</v>
      </c>
      <c r="I71" s="7">
        <v>523168.80000000005</v>
      </c>
      <c r="J71" s="7">
        <v>4676750.8465609271</v>
      </c>
      <c r="K71" s="7">
        <v>3780960</v>
      </c>
      <c r="L71" s="12">
        <v>3180000</v>
      </c>
      <c r="M71" s="12">
        <v>139000</v>
      </c>
      <c r="N71" s="30"/>
      <c r="O71" s="16"/>
      <c r="P71" s="10">
        <f t="shared" si="1"/>
        <v>3319000</v>
      </c>
    </row>
    <row r="72" spans="1:16" ht="50.1" customHeight="1" x14ac:dyDescent="0.25">
      <c r="A72" s="1">
        <v>5133042</v>
      </c>
      <c r="B72" s="16" t="s">
        <v>106</v>
      </c>
      <c r="C72" s="1">
        <v>45248842</v>
      </c>
      <c r="D72" s="1" t="s">
        <v>4</v>
      </c>
      <c r="E72" s="9" t="s">
        <v>111</v>
      </c>
      <c r="F72" s="3" t="s">
        <v>327</v>
      </c>
      <c r="G72" s="14">
        <v>10.353999999999999</v>
      </c>
      <c r="H72" s="6">
        <v>10</v>
      </c>
      <c r="I72" s="7">
        <v>564174.60000000009</v>
      </c>
      <c r="J72" s="7">
        <v>5641746.0000000009</v>
      </c>
      <c r="K72" s="7">
        <v>4909380</v>
      </c>
      <c r="L72" s="12">
        <v>3949000</v>
      </c>
      <c r="M72" s="12">
        <v>0</v>
      </c>
      <c r="N72" s="30"/>
      <c r="O72" s="16" t="s">
        <v>377</v>
      </c>
      <c r="P72" s="10">
        <f t="shared" si="1"/>
        <v>3949000</v>
      </c>
    </row>
    <row r="73" spans="1:16" ht="50.1" customHeight="1" x14ac:dyDescent="0.25">
      <c r="A73" s="1">
        <v>6694098</v>
      </c>
      <c r="B73" s="16" t="s">
        <v>106</v>
      </c>
      <c r="C73" s="1">
        <v>45248842</v>
      </c>
      <c r="D73" s="1" t="s">
        <v>43</v>
      </c>
      <c r="E73" s="9" t="s">
        <v>112</v>
      </c>
      <c r="F73" s="3" t="s">
        <v>327</v>
      </c>
      <c r="G73" s="14">
        <v>3.806</v>
      </c>
      <c r="H73" s="6">
        <v>3.3</v>
      </c>
      <c r="I73" s="7">
        <v>583862.4</v>
      </c>
      <c r="J73" s="7">
        <v>1926745.92</v>
      </c>
      <c r="K73" s="7">
        <v>1761760</v>
      </c>
      <c r="L73" s="12">
        <v>1348000</v>
      </c>
      <c r="M73" s="12">
        <v>0</v>
      </c>
      <c r="N73" s="30"/>
      <c r="O73" s="16" t="s">
        <v>377</v>
      </c>
      <c r="P73" s="10">
        <f t="shared" si="1"/>
        <v>1348000</v>
      </c>
    </row>
    <row r="74" spans="1:16" ht="50.1" customHeight="1" x14ac:dyDescent="0.25">
      <c r="A74" s="1">
        <v>6939487</v>
      </c>
      <c r="B74" s="16" t="s">
        <v>106</v>
      </c>
      <c r="C74" s="1">
        <v>45248842</v>
      </c>
      <c r="D74" s="1" t="s">
        <v>12</v>
      </c>
      <c r="E74" s="9" t="s">
        <v>113</v>
      </c>
      <c r="F74" s="3" t="s">
        <v>327</v>
      </c>
      <c r="G74" s="14">
        <v>12.102</v>
      </c>
      <c r="H74" s="6">
        <v>11.3</v>
      </c>
      <c r="I74" s="7">
        <v>523168.80000000005</v>
      </c>
      <c r="J74" s="7">
        <v>5435605.1593852267</v>
      </c>
      <c r="K74" s="7">
        <v>3958740</v>
      </c>
      <c r="L74" s="12">
        <v>3350000</v>
      </c>
      <c r="M74" s="12">
        <v>375000</v>
      </c>
      <c r="N74" s="30"/>
      <c r="O74" s="16"/>
      <c r="P74" s="10">
        <f t="shared" si="1"/>
        <v>3725000</v>
      </c>
    </row>
    <row r="75" spans="1:16" ht="50.1" customHeight="1" x14ac:dyDescent="0.25">
      <c r="A75" s="1">
        <v>8756156</v>
      </c>
      <c r="B75" s="16" t="s">
        <v>106</v>
      </c>
      <c r="C75" s="1">
        <v>45248842</v>
      </c>
      <c r="D75" s="1" t="s">
        <v>82</v>
      </c>
      <c r="E75" s="9" t="s">
        <v>114</v>
      </c>
      <c r="F75" s="3" t="s">
        <v>327</v>
      </c>
      <c r="G75" s="14">
        <v>3.847</v>
      </c>
      <c r="H75" s="6">
        <v>2.9</v>
      </c>
      <c r="I75" s="7">
        <v>572074.80000000005</v>
      </c>
      <c r="J75" s="7">
        <v>1659016.9200000002</v>
      </c>
      <c r="K75" s="7">
        <v>1468400</v>
      </c>
      <c r="L75" s="12">
        <v>1161000</v>
      </c>
      <c r="M75" s="12">
        <v>0</v>
      </c>
      <c r="N75" s="30"/>
      <c r="O75" s="16" t="s">
        <v>378</v>
      </c>
      <c r="P75" s="10">
        <f t="shared" si="1"/>
        <v>1161000</v>
      </c>
    </row>
    <row r="76" spans="1:16" ht="50.1" customHeight="1" x14ac:dyDescent="0.25">
      <c r="A76" s="1">
        <v>6095107</v>
      </c>
      <c r="B76" s="16" t="s">
        <v>115</v>
      </c>
      <c r="C76" s="1">
        <v>62931270</v>
      </c>
      <c r="D76" s="1" t="s">
        <v>116</v>
      </c>
      <c r="E76" s="9" t="s">
        <v>117</v>
      </c>
      <c r="F76" s="3" t="s">
        <v>327</v>
      </c>
      <c r="G76" s="14">
        <v>16.239000000000001</v>
      </c>
      <c r="H76" s="6">
        <v>6.81</v>
      </c>
      <c r="I76" s="7">
        <v>586245</v>
      </c>
      <c r="J76" s="7">
        <v>3992328.4499999997</v>
      </c>
      <c r="K76" s="7">
        <v>375000</v>
      </c>
      <c r="L76" s="12">
        <v>2778000</v>
      </c>
      <c r="M76" s="12">
        <v>282000</v>
      </c>
      <c r="N76" s="30"/>
      <c r="O76" s="16"/>
      <c r="P76" s="10">
        <f t="shared" si="1"/>
        <v>3060000</v>
      </c>
    </row>
    <row r="77" spans="1:16" ht="50.1" customHeight="1" x14ac:dyDescent="0.25">
      <c r="A77" s="1">
        <v>6734853</v>
      </c>
      <c r="B77" s="16" t="s">
        <v>115</v>
      </c>
      <c r="C77" s="1">
        <v>62931270</v>
      </c>
      <c r="D77" s="1" t="s">
        <v>60</v>
      </c>
      <c r="E77" s="9" t="s">
        <v>118</v>
      </c>
      <c r="F77" s="3" t="s">
        <v>325</v>
      </c>
      <c r="G77" s="14">
        <v>4</v>
      </c>
      <c r="H77" s="6">
        <v>2</v>
      </c>
      <c r="I77" s="7">
        <v>578877.75</v>
      </c>
      <c r="J77" s="7">
        <v>917755.5</v>
      </c>
      <c r="K77" s="7">
        <v>50000</v>
      </c>
      <c r="L77" s="12">
        <v>578000</v>
      </c>
      <c r="M77" s="12">
        <v>37000</v>
      </c>
      <c r="N77" s="30"/>
      <c r="O77" s="16"/>
      <c r="P77" s="10">
        <f t="shared" si="1"/>
        <v>615000</v>
      </c>
    </row>
    <row r="78" spans="1:16" ht="50.1" customHeight="1" x14ac:dyDescent="0.25">
      <c r="A78" s="1">
        <v>7218271</v>
      </c>
      <c r="B78" s="16" t="s">
        <v>115</v>
      </c>
      <c r="C78" s="1">
        <v>62931270</v>
      </c>
      <c r="D78" s="1" t="s">
        <v>8</v>
      </c>
      <c r="E78" s="9" t="s">
        <v>119</v>
      </c>
      <c r="F78" s="3" t="s">
        <v>327</v>
      </c>
      <c r="G78" s="6">
        <v>2.9000000000000004</v>
      </c>
      <c r="H78" s="4">
        <v>3</v>
      </c>
      <c r="I78" s="7">
        <v>579210.06000000006</v>
      </c>
      <c r="J78" s="7">
        <v>1427709.1740000003</v>
      </c>
      <c r="K78" s="7">
        <v>180000</v>
      </c>
      <c r="L78" s="12">
        <v>999000</v>
      </c>
      <c r="M78" s="12">
        <v>135000</v>
      </c>
      <c r="N78" s="30"/>
      <c r="O78" s="16"/>
      <c r="P78" s="10">
        <f t="shared" si="1"/>
        <v>1134000</v>
      </c>
    </row>
    <row r="79" spans="1:16" ht="50.1" customHeight="1" x14ac:dyDescent="0.25">
      <c r="A79" s="1">
        <v>7735888</v>
      </c>
      <c r="B79" s="16" t="s">
        <v>115</v>
      </c>
      <c r="C79" s="1">
        <v>62931270</v>
      </c>
      <c r="D79" s="1" t="s">
        <v>26</v>
      </c>
      <c r="E79" s="9" t="s">
        <v>120</v>
      </c>
      <c r="F79" s="3" t="s">
        <v>325</v>
      </c>
      <c r="G79" s="14">
        <v>22</v>
      </c>
      <c r="H79" s="6">
        <v>22</v>
      </c>
      <c r="I79" s="7">
        <v>573002.76</v>
      </c>
      <c r="J79" s="7">
        <v>8670060.7200000007</v>
      </c>
      <c r="K79" s="7">
        <v>615000</v>
      </c>
      <c r="L79" s="12">
        <v>3308000</v>
      </c>
      <c r="M79" s="12">
        <v>462000</v>
      </c>
      <c r="N79" s="30"/>
      <c r="O79" s="16"/>
      <c r="P79" s="10">
        <f t="shared" si="1"/>
        <v>3770000</v>
      </c>
    </row>
    <row r="80" spans="1:16" ht="50.1" customHeight="1" x14ac:dyDescent="0.25">
      <c r="A80" s="1">
        <v>8205465</v>
      </c>
      <c r="B80" s="16" t="s">
        <v>115</v>
      </c>
      <c r="C80" s="1">
        <v>62931270</v>
      </c>
      <c r="D80" s="1" t="s">
        <v>47</v>
      </c>
      <c r="E80" s="9" t="s">
        <v>121</v>
      </c>
      <c r="F80" s="3" t="s">
        <v>327</v>
      </c>
      <c r="G80" s="6">
        <v>3.7210000000000001</v>
      </c>
      <c r="H80" s="4">
        <v>3.8</v>
      </c>
      <c r="I80" s="7">
        <v>540223.20000000007</v>
      </c>
      <c r="J80" s="7">
        <v>2010170.5272000004</v>
      </c>
      <c r="K80" s="7">
        <v>242000</v>
      </c>
      <c r="L80" s="12">
        <v>1404000</v>
      </c>
      <c r="M80" s="12">
        <v>181000</v>
      </c>
      <c r="N80" s="30"/>
      <c r="O80" s="16"/>
      <c r="P80" s="10">
        <f t="shared" si="1"/>
        <v>1585000</v>
      </c>
    </row>
    <row r="81" spans="1:16" ht="50.1" customHeight="1" x14ac:dyDescent="0.25">
      <c r="A81" s="1">
        <v>8614823</v>
      </c>
      <c r="B81" s="16" t="s">
        <v>115</v>
      </c>
      <c r="C81" s="1">
        <v>62931270</v>
      </c>
      <c r="D81" s="1" t="s">
        <v>72</v>
      </c>
      <c r="E81" s="9" t="s">
        <v>122</v>
      </c>
      <c r="F81" s="3" t="s">
        <v>325</v>
      </c>
      <c r="G81" s="14">
        <v>10</v>
      </c>
      <c r="H81" s="6">
        <v>7</v>
      </c>
      <c r="I81" s="7">
        <v>532567.53</v>
      </c>
      <c r="J81" s="7">
        <v>3139972.71</v>
      </c>
      <c r="K81" s="7">
        <v>450000</v>
      </c>
      <c r="L81" s="12">
        <v>2047000</v>
      </c>
      <c r="M81" s="12">
        <v>338000</v>
      </c>
      <c r="N81" s="30"/>
      <c r="O81" s="16"/>
      <c r="P81" s="10">
        <f t="shared" si="1"/>
        <v>2385000</v>
      </c>
    </row>
    <row r="82" spans="1:16" ht="50.1" customHeight="1" x14ac:dyDescent="0.25">
      <c r="A82" s="1">
        <v>8936839</v>
      </c>
      <c r="B82" s="16" t="s">
        <v>115</v>
      </c>
      <c r="C82" s="1">
        <v>62931270</v>
      </c>
      <c r="D82" s="1" t="s">
        <v>8</v>
      </c>
      <c r="E82" s="9" t="s">
        <v>123</v>
      </c>
      <c r="F82" s="3" t="s">
        <v>327</v>
      </c>
      <c r="G82" s="6">
        <v>9.3249999999999993</v>
      </c>
      <c r="H82" s="4">
        <v>9.35</v>
      </c>
      <c r="I82" s="7">
        <v>631865.52000000014</v>
      </c>
      <c r="J82" s="7">
        <v>5157745.9740000004</v>
      </c>
      <c r="K82" s="7">
        <v>620000</v>
      </c>
      <c r="L82" s="12">
        <v>3310000</v>
      </c>
      <c r="M82" s="12">
        <v>466000</v>
      </c>
      <c r="N82" s="30"/>
      <c r="O82" s="16"/>
      <c r="P82" s="10">
        <f t="shared" si="1"/>
        <v>3776000</v>
      </c>
    </row>
    <row r="83" spans="1:16" ht="50.1" customHeight="1" x14ac:dyDescent="0.25">
      <c r="A83" s="1">
        <v>9664087</v>
      </c>
      <c r="B83" s="16" t="s">
        <v>115</v>
      </c>
      <c r="C83" s="1">
        <v>62931270</v>
      </c>
      <c r="D83" s="1" t="s">
        <v>35</v>
      </c>
      <c r="E83" s="9" t="s">
        <v>124</v>
      </c>
      <c r="F83" s="3" t="s">
        <v>325</v>
      </c>
      <c r="G83" s="14">
        <v>16</v>
      </c>
      <c r="H83" s="6">
        <v>16</v>
      </c>
      <c r="I83" s="7">
        <v>376200.00000000006</v>
      </c>
      <c r="J83" s="7">
        <v>5251200.0000000009</v>
      </c>
      <c r="K83" s="7">
        <v>400000</v>
      </c>
      <c r="L83" s="12">
        <v>1968000</v>
      </c>
      <c r="M83" s="12">
        <v>300000</v>
      </c>
      <c r="N83" s="30"/>
      <c r="O83" s="16"/>
      <c r="P83" s="10">
        <f t="shared" si="1"/>
        <v>2268000</v>
      </c>
    </row>
    <row r="84" spans="1:16" ht="50.1" customHeight="1" x14ac:dyDescent="0.25">
      <c r="A84" s="1">
        <v>7997622</v>
      </c>
      <c r="B84" s="16" t="s">
        <v>125</v>
      </c>
      <c r="C84" s="1">
        <v>26604655</v>
      </c>
      <c r="D84" s="1" t="s">
        <v>47</v>
      </c>
      <c r="E84" s="9" t="s">
        <v>125</v>
      </c>
      <c r="F84" s="3" t="s">
        <v>327</v>
      </c>
      <c r="G84" s="6">
        <v>5.6440000000000001</v>
      </c>
      <c r="H84" s="4">
        <v>5.65</v>
      </c>
      <c r="I84" s="7">
        <v>540223.20000000007</v>
      </c>
      <c r="J84" s="7">
        <v>3049019.7408000003</v>
      </c>
      <c r="K84" s="7">
        <v>353500</v>
      </c>
      <c r="L84" s="12">
        <v>1741000</v>
      </c>
      <c r="M84" s="12">
        <v>265000</v>
      </c>
      <c r="N84" s="30"/>
      <c r="O84" s="16"/>
      <c r="P84" s="10">
        <f t="shared" si="1"/>
        <v>2006000</v>
      </c>
    </row>
    <row r="85" spans="1:16" ht="50.1" customHeight="1" x14ac:dyDescent="0.25">
      <c r="A85" s="1">
        <v>2285108</v>
      </c>
      <c r="B85" s="16" t="s">
        <v>126</v>
      </c>
      <c r="C85" s="1">
        <v>47611162</v>
      </c>
      <c r="D85" s="1" t="s">
        <v>12</v>
      </c>
      <c r="E85" s="9" t="s">
        <v>127</v>
      </c>
      <c r="F85" s="3" t="s">
        <v>327</v>
      </c>
      <c r="G85" s="14">
        <v>7.9039999999999999</v>
      </c>
      <c r="H85" s="6">
        <v>5</v>
      </c>
      <c r="I85" s="7">
        <v>523168.80000000005</v>
      </c>
      <c r="J85" s="7">
        <v>2363516.0647773277</v>
      </c>
      <c r="K85" s="7">
        <v>1881100</v>
      </c>
      <c r="L85" s="12">
        <v>1481000</v>
      </c>
      <c r="M85" s="12">
        <v>362000</v>
      </c>
      <c r="N85" s="30"/>
      <c r="O85" s="16"/>
      <c r="P85" s="10">
        <f t="shared" si="1"/>
        <v>1843000</v>
      </c>
    </row>
    <row r="86" spans="1:16" ht="50.1" customHeight="1" x14ac:dyDescent="0.25">
      <c r="A86" s="1">
        <v>7778098</v>
      </c>
      <c r="B86" s="16" t="s">
        <v>384</v>
      </c>
      <c r="C86" s="1">
        <v>70890285</v>
      </c>
      <c r="D86" s="17" t="s">
        <v>19</v>
      </c>
      <c r="E86" s="9" t="s">
        <v>384</v>
      </c>
      <c r="F86" s="3" t="s">
        <v>325</v>
      </c>
      <c r="G86" s="14">
        <v>10</v>
      </c>
      <c r="H86" s="6">
        <v>10</v>
      </c>
      <c r="I86" s="7">
        <v>599048.34000000008</v>
      </c>
      <c r="J86" s="7" t="s">
        <v>366</v>
      </c>
      <c r="K86" s="7">
        <v>438000</v>
      </c>
      <c r="L86" s="12">
        <v>0</v>
      </c>
      <c r="M86" s="12">
        <v>0</v>
      </c>
      <c r="N86" s="30" t="s">
        <v>350</v>
      </c>
      <c r="O86" s="16" t="s">
        <v>368</v>
      </c>
      <c r="P86" s="10">
        <f t="shared" si="1"/>
        <v>0</v>
      </c>
    </row>
    <row r="87" spans="1:16" ht="50.1" customHeight="1" x14ac:dyDescent="0.25">
      <c r="A87" s="1">
        <v>1563654</v>
      </c>
      <c r="B87" s="16" t="s">
        <v>129</v>
      </c>
      <c r="C87" s="1">
        <v>70875316</v>
      </c>
      <c r="D87" s="1" t="s">
        <v>19</v>
      </c>
      <c r="E87" s="9" t="s">
        <v>129</v>
      </c>
      <c r="F87" s="3" t="s">
        <v>325</v>
      </c>
      <c r="G87" s="14">
        <v>19</v>
      </c>
      <c r="H87" s="6">
        <v>19</v>
      </c>
      <c r="I87" s="7">
        <v>599048.34000000008</v>
      </c>
      <c r="J87" s="7" t="s">
        <v>366</v>
      </c>
      <c r="K87" s="7">
        <v>500000</v>
      </c>
      <c r="L87" s="12">
        <v>900000</v>
      </c>
      <c r="M87" s="12">
        <v>376000</v>
      </c>
      <c r="N87" s="30" t="s">
        <v>350</v>
      </c>
      <c r="O87" s="16"/>
      <c r="P87" s="10">
        <f t="shared" ref="P87:P115" si="2">L87+M87</f>
        <v>1276000</v>
      </c>
    </row>
    <row r="88" spans="1:16" ht="50.1" customHeight="1" x14ac:dyDescent="0.25">
      <c r="A88" s="1">
        <v>2318143</v>
      </c>
      <c r="B88" s="16" t="s">
        <v>129</v>
      </c>
      <c r="C88" s="1">
        <v>70875316</v>
      </c>
      <c r="D88" s="1" t="s">
        <v>24</v>
      </c>
      <c r="E88" s="9" t="s">
        <v>129</v>
      </c>
      <c r="F88" s="3" t="s">
        <v>325</v>
      </c>
      <c r="G88" s="14">
        <v>273</v>
      </c>
      <c r="H88" s="6">
        <v>273</v>
      </c>
      <c r="I88" s="7">
        <v>463102.2</v>
      </c>
      <c r="J88" s="7" t="s">
        <v>366</v>
      </c>
      <c r="K88" s="7">
        <v>5000000</v>
      </c>
      <c r="L88" s="12">
        <v>10200000</v>
      </c>
      <c r="M88" s="12">
        <v>3760000</v>
      </c>
      <c r="N88" s="30" t="s">
        <v>350</v>
      </c>
      <c r="O88" s="16"/>
      <c r="P88" s="10">
        <f t="shared" si="2"/>
        <v>13960000</v>
      </c>
    </row>
    <row r="89" spans="1:16" ht="50.1" customHeight="1" x14ac:dyDescent="0.25">
      <c r="A89" s="1">
        <v>5674949</v>
      </c>
      <c r="B89" s="16" t="s">
        <v>129</v>
      </c>
      <c r="C89" s="1">
        <v>70875316</v>
      </c>
      <c r="D89" s="1" t="s">
        <v>60</v>
      </c>
      <c r="E89" s="9" t="s">
        <v>130</v>
      </c>
      <c r="F89" s="3" t="s">
        <v>325</v>
      </c>
      <c r="G89" s="14">
        <v>19</v>
      </c>
      <c r="H89" s="6">
        <v>19</v>
      </c>
      <c r="I89" s="7">
        <v>463102.2</v>
      </c>
      <c r="J89" s="7" t="s">
        <v>366</v>
      </c>
      <c r="K89" s="7">
        <v>500000</v>
      </c>
      <c r="L89" s="12">
        <v>900000</v>
      </c>
      <c r="M89" s="12">
        <v>376000</v>
      </c>
      <c r="N89" s="30" t="s">
        <v>350</v>
      </c>
      <c r="O89" s="16"/>
      <c r="P89" s="10">
        <f t="shared" si="2"/>
        <v>1276000</v>
      </c>
    </row>
    <row r="90" spans="1:16" ht="50.1" customHeight="1" x14ac:dyDescent="0.25">
      <c r="A90" s="15">
        <v>7316443</v>
      </c>
      <c r="B90" s="16" t="s">
        <v>131</v>
      </c>
      <c r="C90" s="1">
        <v>70876886</v>
      </c>
      <c r="D90" s="1" t="s">
        <v>24</v>
      </c>
      <c r="E90" s="9" t="s">
        <v>131</v>
      </c>
      <c r="F90" s="3" t="s">
        <v>325</v>
      </c>
      <c r="G90" s="14">
        <v>65</v>
      </c>
      <c r="H90" s="6">
        <v>65</v>
      </c>
      <c r="I90" s="7">
        <v>463102.2</v>
      </c>
      <c r="J90" s="7" t="s">
        <v>366</v>
      </c>
      <c r="K90" s="7">
        <v>2500000</v>
      </c>
      <c r="L90" s="12">
        <v>1000000</v>
      </c>
      <c r="M90" s="12">
        <v>282000</v>
      </c>
      <c r="N90" s="30" t="s">
        <v>350</v>
      </c>
      <c r="O90" s="16"/>
      <c r="P90" s="10">
        <f t="shared" si="2"/>
        <v>1282000</v>
      </c>
    </row>
    <row r="91" spans="1:16" ht="50.1" customHeight="1" x14ac:dyDescent="0.25">
      <c r="A91" s="1">
        <v>5491825</v>
      </c>
      <c r="B91" s="16" t="s">
        <v>132</v>
      </c>
      <c r="C91" s="1">
        <v>70876606</v>
      </c>
      <c r="D91" s="1" t="s">
        <v>24</v>
      </c>
      <c r="E91" s="9" t="s">
        <v>132</v>
      </c>
      <c r="F91" s="3" t="s">
        <v>325</v>
      </c>
      <c r="G91" s="14">
        <v>260</v>
      </c>
      <c r="H91" s="6">
        <v>260</v>
      </c>
      <c r="I91" s="7">
        <v>463102.2</v>
      </c>
      <c r="J91" s="7" t="s">
        <v>366</v>
      </c>
      <c r="K91" s="7">
        <v>15300000</v>
      </c>
      <c r="L91" s="12">
        <v>13300000</v>
      </c>
      <c r="M91" s="12">
        <v>8063000</v>
      </c>
      <c r="N91" s="30" t="s">
        <v>350</v>
      </c>
      <c r="O91" s="16"/>
      <c r="P91" s="10">
        <f t="shared" si="2"/>
        <v>21363000</v>
      </c>
    </row>
    <row r="92" spans="1:16" ht="50.1" customHeight="1" x14ac:dyDescent="0.25">
      <c r="A92" s="1">
        <v>5106420</v>
      </c>
      <c r="B92" s="16" t="s">
        <v>133</v>
      </c>
      <c r="C92" s="1">
        <v>70872996</v>
      </c>
      <c r="D92" s="1" t="s">
        <v>19</v>
      </c>
      <c r="E92" s="9" t="s">
        <v>134</v>
      </c>
      <c r="F92" s="3" t="s">
        <v>325</v>
      </c>
      <c r="G92" s="14">
        <v>119</v>
      </c>
      <c r="H92" s="6">
        <v>119</v>
      </c>
      <c r="I92" s="7">
        <v>520911.60000000003</v>
      </c>
      <c r="J92" s="7" t="s">
        <v>366</v>
      </c>
      <c r="K92" s="7">
        <v>11500000</v>
      </c>
      <c r="L92" s="12">
        <v>8500000</v>
      </c>
      <c r="M92" s="12">
        <v>3682000</v>
      </c>
      <c r="N92" s="30" t="s">
        <v>350</v>
      </c>
      <c r="O92" s="16"/>
      <c r="P92" s="10">
        <f t="shared" si="2"/>
        <v>12182000</v>
      </c>
    </row>
    <row r="93" spans="1:16" ht="50.1" customHeight="1" x14ac:dyDescent="0.25">
      <c r="A93" s="1">
        <v>5137635</v>
      </c>
      <c r="B93" s="16" t="s">
        <v>133</v>
      </c>
      <c r="C93" s="1">
        <v>70872996</v>
      </c>
      <c r="D93" s="1" t="s">
        <v>24</v>
      </c>
      <c r="E93" s="9" t="s">
        <v>128</v>
      </c>
      <c r="F93" s="3" t="s">
        <v>325</v>
      </c>
      <c r="G93" s="14">
        <v>92</v>
      </c>
      <c r="H93" s="6">
        <v>92</v>
      </c>
      <c r="I93" s="7">
        <v>463102.2</v>
      </c>
      <c r="J93" s="7" t="s">
        <v>366</v>
      </c>
      <c r="K93" s="7">
        <v>8000000</v>
      </c>
      <c r="L93" s="12">
        <v>6000000</v>
      </c>
      <c r="M93" s="12">
        <v>1921000</v>
      </c>
      <c r="N93" s="30" t="s">
        <v>350</v>
      </c>
      <c r="O93" s="16"/>
      <c r="P93" s="10">
        <f t="shared" si="2"/>
        <v>7921000</v>
      </c>
    </row>
    <row r="94" spans="1:16" ht="50.1" customHeight="1" x14ac:dyDescent="0.25">
      <c r="A94" s="1">
        <v>6755519</v>
      </c>
      <c r="B94" s="16" t="s">
        <v>135</v>
      </c>
      <c r="C94" s="1">
        <v>70874212</v>
      </c>
      <c r="D94" s="1" t="s">
        <v>24</v>
      </c>
      <c r="E94" s="9" t="s">
        <v>136</v>
      </c>
      <c r="F94" s="3" t="s">
        <v>325</v>
      </c>
      <c r="G94" s="14">
        <v>152</v>
      </c>
      <c r="H94" s="6">
        <v>152</v>
      </c>
      <c r="I94" s="7">
        <v>463102.2</v>
      </c>
      <c r="J94" s="7" t="s">
        <v>366</v>
      </c>
      <c r="K94" s="7">
        <v>7500000</v>
      </c>
      <c r="L94" s="12">
        <v>4500000</v>
      </c>
      <c r="M94" s="12">
        <v>5640000</v>
      </c>
      <c r="N94" s="30" t="s">
        <v>350</v>
      </c>
      <c r="O94" s="16"/>
      <c r="P94" s="10">
        <f t="shared" si="2"/>
        <v>10140000</v>
      </c>
    </row>
    <row r="95" spans="1:16" ht="50.1" customHeight="1" x14ac:dyDescent="0.25">
      <c r="A95" s="1">
        <v>3705368</v>
      </c>
      <c r="B95" s="16" t="s">
        <v>137</v>
      </c>
      <c r="C95" s="1">
        <v>70875707</v>
      </c>
      <c r="D95" s="1" t="s">
        <v>24</v>
      </c>
      <c r="E95" s="9" t="s">
        <v>137</v>
      </c>
      <c r="F95" s="3" t="s">
        <v>325</v>
      </c>
      <c r="G95" s="14">
        <v>218</v>
      </c>
      <c r="H95" s="6">
        <v>218</v>
      </c>
      <c r="I95" s="7">
        <v>463102.2</v>
      </c>
      <c r="J95" s="7" t="s">
        <v>366</v>
      </c>
      <c r="K95" s="7">
        <v>1700000</v>
      </c>
      <c r="L95" s="12">
        <v>7600000</v>
      </c>
      <c r="M95" s="12">
        <v>1278000</v>
      </c>
      <c r="N95" s="30" t="s">
        <v>350</v>
      </c>
      <c r="O95" s="16"/>
      <c r="P95" s="10">
        <f t="shared" si="2"/>
        <v>8878000</v>
      </c>
    </row>
    <row r="96" spans="1:16" ht="50.1" customHeight="1" x14ac:dyDescent="0.25">
      <c r="A96" s="1">
        <v>6393259</v>
      </c>
      <c r="B96" s="16" t="s">
        <v>137</v>
      </c>
      <c r="C96" s="1">
        <v>70875707</v>
      </c>
      <c r="D96" s="1" t="s">
        <v>19</v>
      </c>
      <c r="E96" s="9" t="s">
        <v>137</v>
      </c>
      <c r="F96" s="3" t="s">
        <v>325</v>
      </c>
      <c r="G96" s="14">
        <v>30</v>
      </c>
      <c r="H96" s="6">
        <v>30</v>
      </c>
      <c r="I96" s="7">
        <v>520911.60000000003</v>
      </c>
      <c r="J96" s="7" t="s">
        <v>366</v>
      </c>
      <c r="K96" s="7">
        <v>700000</v>
      </c>
      <c r="L96" s="12">
        <v>2600000</v>
      </c>
      <c r="M96" s="12">
        <v>526000</v>
      </c>
      <c r="N96" s="30" t="s">
        <v>350</v>
      </c>
      <c r="O96" s="16"/>
      <c r="P96" s="10">
        <f t="shared" si="2"/>
        <v>3126000</v>
      </c>
    </row>
    <row r="97" spans="1:16" ht="50.1" customHeight="1" x14ac:dyDescent="0.25">
      <c r="A97" s="15">
        <v>3089460</v>
      </c>
      <c r="B97" s="16" t="s">
        <v>138</v>
      </c>
      <c r="C97" s="1">
        <v>70875430</v>
      </c>
      <c r="D97" s="1" t="s">
        <v>100</v>
      </c>
      <c r="E97" s="9" t="s">
        <v>139</v>
      </c>
      <c r="F97" s="3" t="s">
        <v>327</v>
      </c>
      <c r="G97" s="14">
        <v>18.66</v>
      </c>
      <c r="H97" s="6">
        <v>16.600000000000001</v>
      </c>
      <c r="I97" s="7">
        <v>532950</v>
      </c>
      <c r="J97" s="7" t="s">
        <v>366</v>
      </c>
      <c r="K97" s="7">
        <v>2000000</v>
      </c>
      <c r="L97" s="12">
        <v>1600000</v>
      </c>
      <c r="M97" s="12">
        <v>1376000</v>
      </c>
      <c r="N97" s="30" t="s">
        <v>350</v>
      </c>
      <c r="O97" s="16"/>
      <c r="P97" s="10">
        <f t="shared" si="2"/>
        <v>2976000</v>
      </c>
    </row>
    <row r="98" spans="1:16" ht="50.1" customHeight="1" x14ac:dyDescent="0.25">
      <c r="A98" s="1">
        <v>4009025</v>
      </c>
      <c r="B98" s="16" t="s">
        <v>138</v>
      </c>
      <c r="C98" s="1">
        <v>70875430</v>
      </c>
      <c r="D98" s="1" t="s">
        <v>35</v>
      </c>
      <c r="E98" s="9" t="s">
        <v>35</v>
      </c>
      <c r="F98" s="3" t="s">
        <v>325</v>
      </c>
      <c r="G98" s="14">
        <v>27</v>
      </c>
      <c r="H98" s="6">
        <v>27</v>
      </c>
      <c r="I98" s="7">
        <v>376200.00000000006</v>
      </c>
      <c r="J98" s="7" t="s">
        <v>366</v>
      </c>
      <c r="K98" s="7">
        <v>3000000</v>
      </c>
      <c r="L98" s="12">
        <v>2500000</v>
      </c>
      <c r="M98" s="12">
        <v>928000</v>
      </c>
      <c r="N98" s="30" t="s">
        <v>350</v>
      </c>
      <c r="O98" s="16"/>
      <c r="P98" s="10">
        <f t="shared" si="2"/>
        <v>3428000</v>
      </c>
    </row>
    <row r="99" spans="1:16" ht="50.1" customHeight="1" x14ac:dyDescent="0.25">
      <c r="A99" s="1">
        <v>9116511</v>
      </c>
      <c r="B99" s="16" t="s">
        <v>138</v>
      </c>
      <c r="C99" s="1">
        <v>70875430</v>
      </c>
      <c r="D99" s="1" t="s">
        <v>72</v>
      </c>
      <c r="E99" s="9" t="s">
        <v>140</v>
      </c>
      <c r="F99" s="3" t="s">
        <v>325</v>
      </c>
      <c r="G99" s="14">
        <v>23</v>
      </c>
      <c r="H99" s="6">
        <v>23</v>
      </c>
      <c r="I99" s="7">
        <v>463102.2</v>
      </c>
      <c r="J99" s="7" t="s">
        <v>366</v>
      </c>
      <c r="K99" s="7">
        <v>2000000</v>
      </c>
      <c r="L99" s="12">
        <v>1700000</v>
      </c>
      <c r="M99" s="12">
        <v>379000</v>
      </c>
      <c r="N99" s="30" t="s">
        <v>350</v>
      </c>
      <c r="O99" s="16"/>
      <c r="P99" s="10">
        <f t="shared" si="2"/>
        <v>2079000</v>
      </c>
    </row>
    <row r="100" spans="1:16" ht="50.1" customHeight="1" x14ac:dyDescent="0.25">
      <c r="A100" s="1">
        <v>9892491</v>
      </c>
      <c r="B100" s="16" t="s">
        <v>138</v>
      </c>
      <c r="C100" s="1">
        <v>70875430</v>
      </c>
      <c r="D100" s="1" t="s">
        <v>26</v>
      </c>
      <c r="E100" s="9" t="s">
        <v>141</v>
      </c>
      <c r="F100" s="3" t="s">
        <v>325</v>
      </c>
      <c r="G100" s="14">
        <v>38</v>
      </c>
      <c r="H100" s="6">
        <v>38</v>
      </c>
      <c r="I100" s="7">
        <v>729276.24</v>
      </c>
      <c r="J100" s="7" t="s">
        <v>366</v>
      </c>
      <c r="K100" s="7">
        <v>2800000</v>
      </c>
      <c r="L100" s="12">
        <v>2300000</v>
      </c>
      <c r="M100" s="12">
        <v>2034000</v>
      </c>
      <c r="N100" s="30" t="s">
        <v>350</v>
      </c>
      <c r="O100" s="16"/>
      <c r="P100" s="10">
        <f t="shared" si="2"/>
        <v>4334000</v>
      </c>
    </row>
    <row r="101" spans="1:16" ht="50.1" customHeight="1" x14ac:dyDescent="0.25">
      <c r="A101" s="1">
        <v>1405648</v>
      </c>
      <c r="B101" s="16" t="s">
        <v>142</v>
      </c>
      <c r="C101" s="1">
        <v>26204673</v>
      </c>
      <c r="D101" s="1" t="s">
        <v>24</v>
      </c>
      <c r="E101" s="9" t="s">
        <v>143</v>
      </c>
      <c r="F101" s="3" t="s">
        <v>325</v>
      </c>
      <c r="G101" s="14">
        <v>52</v>
      </c>
      <c r="H101" s="6">
        <v>52</v>
      </c>
      <c r="I101" s="7">
        <v>555722.64</v>
      </c>
      <c r="J101" s="7">
        <v>19633577.280000001</v>
      </c>
      <c r="K101" s="7">
        <v>2133592</v>
      </c>
      <c r="L101" s="12">
        <v>12764000</v>
      </c>
      <c r="M101" s="12">
        <v>958000</v>
      </c>
      <c r="N101" s="30"/>
      <c r="O101" s="16"/>
      <c r="P101" s="10">
        <f t="shared" si="2"/>
        <v>13722000</v>
      </c>
    </row>
    <row r="102" spans="1:16" ht="50.1" customHeight="1" x14ac:dyDescent="0.25">
      <c r="A102" s="1">
        <v>5649583</v>
      </c>
      <c r="B102" s="16" t="s">
        <v>142</v>
      </c>
      <c r="C102" s="1">
        <v>26204673</v>
      </c>
      <c r="D102" s="1" t="s">
        <v>1</v>
      </c>
      <c r="E102" s="9" t="s">
        <v>1</v>
      </c>
      <c r="F102" s="3" t="s">
        <v>326</v>
      </c>
      <c r="G102" s="14">
        <v>23060</v>
      </c>
      <c r="H102" s="6">
        <v>23060</v>
      </c>
      <c r="I102" s="7">
        <v>438.90000000000003</v>
      </c>
      <c r="J102" s="7">
        <v>8045634</v>
      </c>
      <c r="K102" s="7">
        <v>2200346</v>
      </c>
      <c r="L102" s="12">
        <v>3550000</v>
      </c>
      <c r="M102" s="12">
        <v>1566000</v>
      </c>
      <c r="N102" s="30"/>
      <c r="O102" s="16"/>
      <c r="P102" s="10">
        <f t="shared" si="2"/>
        <v>5116000</v>
      </c>
    </row>
    <row r="103" spans="1:16" ht="50.1" customHeight="1" x14ac:dyDescent="0.25">
      <c r="A103" s="1">
        <v>3677490</v>
      </c>
      <c r="B103" s="16" t="s">
        <v>144</v>
      </c>
      <c r="C103" s="1">
        <v>65400143</v>
      </c>
      <c r="D103" s="1" t="s">
        <v>60</v>
      </c>
      <c r="E103" s="9" t="s">
        <v>145</v>
      </c>
      <c r="F103" s="3" t="s">
        <v>325</v>
      </c>
      <c r="G103" s="14">
        <v>13</v>
      </c>
      <c r="H103" s="6">
        <v>13</v>
      </c>
      <c r="I103" s="7">
        <v>532567.53</v>
      </c>
      <c r="J103" s="7">
        <v>5363377.8900000006</v>
      </c>
      <c r="K103" s="7">
        <v>900000</v>
      </c>
      <c r="L103" s="12">
        <v>2700000</v>
      </c>
      <c r="M103" s="12">
        <v>676000</v>
      </c>
      <c r="N103" s="30"/>
      <c r="O103" s="16"/>
      <c r="P103" s="10">
        <f t="shared" si="2"/>
        <v>3376000</v>
      </c>
    </row>
    <row r="104" spans="1:16" ht="50.1" customHeight="1" x14ac:dyDescent="0.25">
      <c r="A104" s="1">
        <v>9291032</v>
      </c>
      <c r="B104" s="16" t="s">
        <v>147</v>
      </c>
      <c r="C104" s="1">
        <v>70926654</v>
      </c>
      <c r="D104" s="1" t="s">
        <v>12</v>
      </c>
      <c r="E104" s="9" t="s">
        <v>147</v>
      </c>
      <c r="F104" s="3" t="s">
        <v>327</v>
      </c>
      <c r="G104" s="14">
        <v>1.8140000000000001</v>
      </c>
      <c r="H104" s="6">
        <v>1.8</v>
      </c>
      <c r="I104" s="7">
        <v>523168.80000000005</v>
      </c>
      <c r="J104" s="7" t="s">
        <v>367</v>
      </c>
      <c r="K104" s="7">
        <v>93700</v>
      </c>
      <c r="L104" s="12">
        <v>362000</v>
      </c>
      <c r="M104" s="12">
        <v>10626</v>
      </c>
      <c r="N104" s="30" t="s">
        <v>357</v>
      </c>
      <c r="O104" s="16"/>
      <c r="P104" s="10">
        <f t="shared" si="2"/>
        <v>372626</v>
      </c>
    </row>
    <row r="105" spans="1:16" ht="50.1" customHeight="1" x14ac:dyDescent="0.25">
      <c r="A105" s="15">
        <v>1986477</v>
      </c>
      <c r="B105" s="16" t="s">
        <v>148</v>
      </c>
      <c r="C105" s="1">
        <v>26544431</v>
      </c>
      <c r="D105" s="1" t="s">
        <v>14</v>
      </c>
      <c r="E105" s="9" t="s">
        <v>149</v>
      </c>
      <c r="F105" s="3" t="s">
        <v>327</v>
      </c>
      <c r="G105" s="6">
        <v>0.96199999999999997</v>
      </c>
      <c r="H105" s="4">
        <v>1.02</v>
      </c>
      <c r="I105" s="7">
        <v>803187</v>
      </c>
      <c r="J105" s="7">
        <v>772665.89399999997</v>
      </c>
      <c r="K105" s="7">
        <v>471207</v>
      </c>
      <c r="L105" s="12">
        <v>419000</v>
      </c>
      <c r="M105" s="12">
        <v>101000</v>
      </c>
      <c r="N105" s="30"/>
      <c r="O105" s="16"/>
      <c r="P105" s="10">
        <f t="shared" si="2"/>
        <v>520000</v>
      </c>
    </row>
    <row r="106" spans="1:16" ht="50.1" customHeight="1" x14ac:dyDescent="0.25">
      <c r="A106" s="15">
        <v>7064139</v>
      </c>
      <c r="B106" s="16" t="s">
        <v>148</v>
      </c>
      <c r="C106" s="1">
        <v>26544431</v>
      </c>
      <c r="D106" s="1" t="s">
        <v>4</v>
      </c>
      <c r="E106" s="9" t="s">
        <v>149</v>
      </c>
      <c r="F106" s="3" t="s">
        <v>327</v>
      </c>
      <c r="G106" s="6">
        <v>1.8119999999999998</v>
      </c>
      <c r="H106" s="4">
        <v>2.62</v>
      </c>
      <c r="I106" s="7">
        <v>789844.44000000018</v>
      </c>
      <c r="J106" s="7">
        <v>1431198.1252800003</v>
      </c>
      <c r="K106" s="7">
        <v>842211</v>
      </c>
      <c r="L106" s="12">
        <v>770000</v>
      </c>
      <c r="M106" s="12">
        <v>202000</v>
      </c>
      <c r="N106" s="30"/>
      <c r="O106" s="16"/>
      <c r="P106" s="10">
        <f t="shared" si="2"/>
        <v>972000</v>
      </c>
    </row>
    <row r="107" spans="1:16" ht="50.1" customHeight="1" x14ac:dyDescent="0.25">
      <c r="A107" s="15">
        <v>8225913</v>
      </c>
      <c r="B107" s="16" t="s">
        <v>148</v>
      </c>
      <c r="C107" s="1">
        <v>26544431</v>
      </c>
      <c r="D107" s="1" t="s">
        <v>82</v>
      </c>
      <c r="E107" s="9" t="s">
        <v>150</v>
      </c>
      <c r="F107" s="3" t="s">
        <v>327</v>
      </c>
      <c r="G107" s="14">
        <v>6.3229999999999995</v>
      </c>
      <c r="H107" s="6">
        <v>6.1</v>
      </c>
      <c r="I107" s="7">
        <v>629282.28</v>
      </c>
      <c r="J107" s="7">
        <v>3838621.9079999998</v>
      </c>
      <c r="K107" s="7">
        <v>3123367</v>
      </c>
      <c r="L107" s="12">
        <v>2386000</v>
      </c>
      <c r="M107" s="12">
        <v>24000</v>
      </c>
      <c r="N107" s="30"/>
      <c r="O107" s="16"/>
      <c r="P107" s="10">
        <f t="shared" si="2"/>
        <v>2410000</v>
      </c>
    </row>
    <row r="108" spans="1:16" ht="50.1" customHeight="1" x14ac:dyDescent="0.25">
      <c r="A108" s="1">
        <v>1958443</v>
      </c>
      <c r="B108" s="16" t="s">
        <v>151</v>
      </c>
      <c r="C108" s="1">
        <v>62937260</v>
      </c>
      <c r="D108" s="1" t="s">
        <v>14</v>
      </c>
      <c r="E108" s="9" t="s">
        <v>152</v>
      </c>
      <c r="F108" s="3" t="s">
        <v>327</v>
      </c>
      <c r="G108" s="6">
        <v>6.3209999999999997</v>
      </c>
      <c r="H108" s="4">
        <v>7.87</v>
      </c>
      <c r="I108" s="7">
        <v>573705</v>
      </c>
      <c r="J108" s="7">
        <v>3626389.3049999997</v>
      </c>
      <c r="K108" s="7">
        <v>237256</v>
      </c>
      <c r="L108" s="12">
        <v>2102000</v>
      </c>
      <c r="M108" s="12">
        <v>178000</v>
      </c>
      <c r="N108" s="30"/>
      <c r="O108" s="16"/>
      <c r="P108" s="10">
        <f t="shared" si="2"/>
        <v>2280000</v>
      </c>
    </row>
    <row r="109" spans="1:16" ht="50.1" customHeight="1" x14ac:dyDescent="0.25">
      <c r="A109" s="1">
        <v>4097321</v>
      </c>
      <c r="B109" s="16" t="s">
        <v>151</v>
      </c>
      <c r="C109" s="1">
        <v>62937260</v>
      </c>
      <c r="D109" s="1" t="s">
        <v>35</v>
      </c>
      <c r="E109" s="9" t="s">
        <v>36</v>
      </c>
      <c r="F109" s="3" t="s">
        <v>325</v>
      </c>
      <c r="G109" s="14">
        <v>6</v>
      </c>
      <c r="H109" s="6">
        <v>6</v>
      </c>
      <c r="I109" s="7">
        <v>376200.00000000006</v>
      </c>
      <c r="J109" s="7">
        <v>1969200.0000000005</v>
      </c>
      <c r="K109" s="7">
        <v>78268</v>
      </c>
      <c r="L109" s="12">
        <v>803000</v>
      </c>
      <c r="M109" s="12">
        <v>58000</v>
      </c>
      <c r="N109" s="30"/>
      <c r="O109" s="16"/>
      <c r="P109" s="10">
        <f t="shared" si="2"/>
        <v>861000</v>
      </c>
    </row>
    <row r="110" spans="1:16" ht="50.1" customHeight="1" x14ac:dyDescent="0.25">
      <c r="A110" s="1">
        <v>7369889</v>
      </c>
      <c r="B110" s="16" t="s">
        <v>151</v>
      </c>
      <c r="C110" s="1">
        <v>62937260</v>
      </c>
      <c r="D110" s="1" t="s">
        <v>9</v>
      </c>
      <c r="E110" s="9" t="s">
        <v>153</v>
      </c>
      <c r="F110" s="3" t="s">
        <v>327</v>
      </c>
      <c r="G110" s="6">
        <v>2.161</v>
      </c>
      <c r="H110" s="4">
        <v>2.2000000000000002</v>
      </c>
      <c r="I110" s="7">
        <v>564927</v>
      </c>
      <c r="J110" s="7">
        <v>1220807.247</v>
      </c>
      <c r="K110" s="7">
        <v>103751</v>
      </c>
      <c r="L110" s="12">
        <v>850000</v>
      </c>
      <c r="M110" s="12">
        <v>40000</v>
      </c>
      <c r="N110" s="30"/>
      <c r="O110" s="16"/>
      <c r="P110" s="10">
        <f t="shared" si="2"/>
        <v>890000</v>
      </c>
    </row>
    <row r="111" spans="1:16" ht="50.1" customHeight="1" x14ac:dyDescent="0.25">
      <c r="A111" s="16">
        <v>3596205</v>
      </c>
      <c r="B111" s="16" t="s">
        <v>328</v>
      </c>
      <c r="C111" s="1" t="s">
        <v>329</v>
      </c>
      <c r="D111" s="1" t="s">
        <v>190</v>
      </c>
      <c r="E111" s="9" t="s">
        <v>330</v>
      </c>
      <c r="F111" s="17" t="s">
        <v>327</v>
      </c>
      <c r="G111" s="14">
        <v>3.4569999999999999</v>
      </c>
      <c r="H111" s="11">
        <v>3</v>
      </c>
      <c r="I111" s="7">
        <v>544486.80000000005</v>
      </c>
      <c r="J111" s="7">
        <v>0</v>
      </c>
      <c r="K111" s="7">
        <v>183500</v>
      </c>
      <c r="L111" s="12">
        <v>0</v>
      </c>
      <c r="M111" s="12">
        <v>0</v>
      </c>
      <c r="N111" s="30"/>
      <c r="O111" s="16" t="s">
        <v>351</v>
      </c>
      <c r="P111" s="10">
        <f t="shared" si="2"/>
        <v>0</v>
      </c>
    </row>
    <row r="112" spans="1:16" ht="50.1" customHeight="1" x14ac:dyDescent="0.25">
      <c r="A112" s="1">
        <v>4314291</v>
      </c>
      <c r="B112" s="16" t="s">
        <v>154</v>
      </c>
      <c r="C112" s="1">
        <v>26520818</v>
      </c>
      <c r="D112" s="1" t="s">
        <v>21</v>
      </c>
      <c r="E112" s="9" t="s">
        <v>155</v>
      </c>
      <c r="F112" s="3" t="s">
        <v>327</v>
      </c>
      <c r="G112" s="14">
        <v>4.8469999999999995</v>
      </c>
      <c r="H112" s="6">
        <v>4.3</v>
      </c>
      <c r="I112" s="7">
        <v>571573.20000000007</v>
      </c>
      <c r="J112" s="7">
        <v>2457764.7600000002</v>
      </c>
      <c r="K112" s="7">
        <v>326400</v>
      </c>
      <c r="L112" s="12">
        <v>1461000</v>
      </c>
      <c r="M112" s="12">
        <v>245000</v>
      </c>
      <c r="N112" s="30"/>
      <c r="O112" s="16"/>
      <c r="P112" s="10">
        <f t="shared" si="2"/>
        <v>1706000</v>
      </c>
    </row>
    <row r="113" spans="1:16" ht="50.1" customHeight="1" x14ac:dyDescent="0.25">
      <c r="A113" s="1">
        <v>5600223</v>
      </c>
      <c r="B113" s="16" t="s">
        <v>156</v>
      </c>
      <c r="C113" s="1">
        <v>60435194</v>
      </c>
      <c r="D113" s="1" t="s">
        <v>1</v>
      </c>
      <c r="E113" s="9" t="s">
        <v>157</v>
      </c>
      <c r="F113" s="3" t="s">
        <v>326</v>
      </c>
      <c r="G113" s="14">
        <v>8060</v>
      </c>
      <c r="H113" s="6">
        <v>8060</v>
      </c>
      <c r="I113" s="7">
        <v>438.90000000000003</v>
      </c>
      <c r="J113" s="7">
        <v>2812134.0000000005</v>
      </c>
      <c r="K113" s="7">
        <v>1750000</v>
      </c>
      <c r="L113" s="12">
        <v>1600000</v>
      </c>
      <c r="M113" s="12">
        <v>460000</v>
      </c>
      <c r="N113" s="30"/>
      <c r="O113" s="16"/>
      <c r="P113" s="10">
        <f t="shared" si="2"/>
        <v>2060000</v>
      </c>
    </row>
    <row r="114" spans="1:16" ht="50.1" customHeight="1" x14ac:dyDescent="0.25">
      <c r="A114" s="17">
        <v>5686245</v>
      </c>
      <c r="B114" s="16" t="s">
        <v>156</v>
      </c>
      <c r="C114" s="1">
        <v>60435194</v>
      </c>
      <c r="D114" s="1" t="s">
        <v>12</v>
      </c>
      <c r="E114" s="9" t="s">
        <v>158</v>
      </c>
      <c r="F114" s="3" t="s">
        <v>327</v>
      </c>
      <c r="G114" s="14">
        <v>9.5149999999999988</v>
      </c>
      <c r="H114" s="6">
        <v>7.4</v>
      </c>
      <c r="I114" s="7">
        <v>523168.80000000005</v>
      </c>
      <c r="J114" s="7">
        <v>3535474.3433315824</v>
      </c>
      <c r="K114" s="7">
        <v>2400000</v>
      </c>
      <c r="L114" s="12">
        <v>2150000</v>
      </c>
      <c r="M114" s="12">
        <v>515000</v>
      </c>
      <c r="N114" s="30"/>
      <c r="O114" s="16"/>
      <c r="P114" s="10">
        <f t="shared" si="2"/>
        <v>2665000</v>
      </c>
    </row>
    <row r="115" spans="1:16" ht="50.1" customHeight="1" x14ac:dyDescent="0.25">
      <c r="A115" s="16">
        <v>6798291</v>
      </c>
      <c r="B115" s="16" t="s">
        <v>159</v>
      </c>
      <c r="C115" s="1">
        <v>47068531</v>
      </c>
      <c r="D115" s="1" t="s">
        <v>1</v>
      </c>
      <c r="E115" s="9" t="s">
        <v>160</v>
      </c>
      <c r="F115" s="3" t="s">
        <v>326</v>
      </c>
      <c r="G115" s="14">
        <v>31615</v>
      </c>
      <c r="H115" s="6">
        <v>13000</v>
      </c>
      <c r="I115" s="7">
        <v>438.90000000000003</v>
      </c>
      <c r="J115" s="7">
        <v>4535700</v>
      </c>
      <c r="K115" s="7">
        <v>2378000</v>
      </c>
      <c r="L115" s="12">
        <v>2857000</v>
      </c>
      <c r="M115" s="12">
        <v>921000</v>
      </c>
      <c r="N115" s="30"/>
      <c r="O115" s="16"/>
      <c r="P115" s="10">
        <f t="shared" si="2"/>
        <v>3778000</v>
      </c>
    </row>
    <row r="116" spans="1:16" ht="50.1" customHeight="1" x14ac:dyDescent="0.25">
      <c r="A116" s="1">
        <v>8061430</v>
      </c>
      <c r="B116" s="16" t="s">
        <v>161</v>
      </c>
      <c r="C116" s="1">
        <v>24724017</v>
      </c>
      <c r="D116" s="1" t="s">
        <v>14</v>
      </c>
      <c r="E116" s="9" t="s">
        <v>162</v>
      </c>
      <c r="F116" s="3" t="s">
        <v>327</v>
      </c>
      <c r="G116" s="14">
        <v>7.3540000000000001</v>
      </c>
      <c r="H116" s="6">
        <v>7.32</v>
      </c>
      <c r="I116" s="7">
        <v>573705</v>
      </c>
      <c r="J116" s="7">
        <v>4199520.6000000006</v>
      </c>
      <c r="K116" s="7">
        <v>383421</v>
      </c>
      <c r="L116" s="12">
        <v>2795000</v>
      </c>
      <c r="M116" s="12">
        <v>288000</v>
      </c>
      <c r="N116" s="30"/>
      <c r="O116" s="16"/>
      <c r="P116" s="10">
        <f t="shared" ref="P116:P147" si="3">L116+M116</f>
        <v>3083000</v>
      </c>
    </row>
    <row r="117" spans="1:16" ht="50.1" customHeight="1" x14ac:dyDescent="0.25">
      <c r="A117" s="1">
        <v>9301232</v>
      </c>
      <c r="B117" s="16" t="s">
        <v>161</v>
      </c>
      <c r="C117" s="1">
        <v>24724017</v>
      </c>
      <c r="D117" s="1" t="s">
        <v>14</v>
      </c>
      <c r="E117" s="9" t="s">
        <v>163</v>
      </c>
      <c r="F117" s="3" t="s">
        <v>327</v>
      </c>
      <c r="G117" s="14">
        <v>14.644</v>
      </c>
      <c r="H117" s="6">
        <v>13.13</v>
      </c>
      <c r="I117" s="7">
        <v>573705</v>
      </c>
      <c r="J117" s="7">
        <v>7532746.6500000004</v>
      </c>
      <c r="K117" s="7">
        <v>686747</v>
      </c>
      <c r="L117" s="12">
        <v>5051000</v>
      </c>
      <c r="M117" s="12">
        <v>516000</v>
      </c>
      <c r="N117" s="30"/>
      <c r="O117" s="16"/>
      <c r="P117" s="10">
        <f t="shared" si="3"/>
        <v>5567000</v>
      </c>
    </row>
    <row r="118" spans="1:16" ht="50.1" customHeight="1" x14ac:dyDescent="0.25">
      <c r="A118" s="1">
        <v>9768600</v>
      </c>
      <c r="B118" s="16" t="s">
        <v>161</v>
      </c>
      <c r="C118" s="1">
        <v>24724017</v>
      </c>
      <c r="D118" s="1" t="s">
        <v>1</v>
      </c>
      <c r="E118" s="9" t="s">
        <v>164</v>
      </c>
      <c r="F118" s="3" t="s">
        <v>326</v>
      </c>
      <c r="G118" s="14">
        <v>7452</v>
      </c>
      <c r="H118" s="6">
        <v>7346</v>
      </c>
      <c r="I118" s="7">
        <v>438.90000000000003</v>
      </c>
      <c r="J118" s="7">
        <v>2563019.4000000004</v>
      </c>
      <c r="K118" s="7">
        <v>294019</v>
      </c>
      <c r="L118" s="12">
        <v>1597000</v>
      </c>
      <c r="M118" s="12">
        <v>221000</v>
      </c>
      <c r="N118" s="30"/>
      <c r="O118" s="16"/>
      <c r="P118" s="10">
        <f t="shared" si="3"/>
        <v>1818000</v>
      </c>
    </row>
    <row r="119" spans="1:16" ht="50.1" customHeight="1" x14ac:dyDescent="0.25">
      <c r="A119" s="1">
        <v>5174148</v>
      </c>
      <c r="B119" s="16" t="s">
        <v>165</v>
      </c>
      <c r="C119" s="1">
        <v>45250022</v>
      </c>
      <c r="D119" s="1" t="s">
        <v>146</v>
      </c>
      <c r="E119" s="9" t="s">
        <v>165</v>
      </c>
      <c r="F119" s="3" t="s">
        <v>325</v>
      </c>
      <c r="G119" s="14">
        <v>5</v>
      </c>
      <c r="H119" s="6">
        <v>5</v>
      </c>
      <c r="I119" s="7">
        <v>453828.87000000005</v>
      </c>
      <c r="J119" s="7" t="s">
        <v>367</v>
      </c>
      <c r="K119" s="7">
        <v>141662</v>
      </c>
      <c r="L119" s="12">
        <v>126000</v>
      </c>
      <c r="M119" s="12">
        <v>106000</v>
      </c>
      <c r="N119" s="30" t="s">
        <v>358</v>
      </c>
      <c r="O119" s="16"/>
      <c r="P119" s="10">
        <f t="shared" si="3"/>
        <v>232000</v>
      </c>
    </row>
    <row r="120" spans="1:16" ht="50.1" customHeight="1" x14ac:dyDescent="0.25">
      <c r="A120" s="1">
        <v>7786121</v>
      </c>
      <c r="B120" s="16" t="s">
        <v>165</v>
      </c>
      <c r="C120" s="1">
        <v>45250022</v>
      </c>
      <c r="D120" s="1" t="s">
        <v>8</v>
      </c>
      <c r="E120" s="9" t="s">
        <v>166</v>
      </c>
      <c r="F120" s="3" t="s">
        <v>327</v>
      </c>
      <c r="G120" s="14">
        <v>6.25</v>
      </c>
      <c r="H120" s="6">
        <v>6.2</v>
      </c>
      <c r="I120" s="7">
        <v>526554.60000000009</v>
      </c>
      <c r="J120" s="7" t="s">
        <v>367</v>
      </c>
      <c r="K120" s="7">
        <v>891104</v>
      </c>
      <c r="L120" s="12">
        <v>861000</v>
      </c>
      <c r="M120" s="12">
        <v>34000</v>
      </c>
      <c r="N120" s="30" t="s">
        <v>358</v>
      </c>
      <c r="O120" s="16"/>
      <c r="P120" s="10">
        <f t="shared" si="3"/>
        <v>895000</v>
      </c>
    </row>
    <row r="121" spans="1:16" ht="50.1" customHeight="1" x14ac:dyDescent="0.25">
      <c r="A121" s="1">
        <v>9111293</v>
      </c>
      <c r="B121" s="16" t="s">
        <v>165</v>
      </c>
      <c r="C121" s="1">
        <v>45250022</v>
      </c>
      <c r="D121" s="1" t="s">
        <v>1</v>
      </c>
      <c r="E121" s="9" t="s">
        <v>167</v>
      </c>
      <c r="F121" s="3" t="s">
        <v>326</v>
      </c>
      <c r="G121" s="14">
        <v>5000</v>
      </c>
      <c r="H121" s="6">
        <v>5000</v>
      </c>
      <c r="I121" s="7">
        <v>438.90000000000003</v>
      </c>
      <c r="J121" s="7" t="s">
        <v>367</v>
      </c>
      <c r="K121" s="7">
        <v>692824</v>
      </c>
      <c r="L121" s="12">
        <v>545000</v>
      </c>
      <c r="M121" s="12">
        <v>0</v>
      </c>
      <c r="N121" s="30" t="s">
        <v>358</v>
      </c>
      <c r="O121" s="16" t="s">
        <v>368</v>
      </c>
      <c r="P121" s="10">
        <f t="shared" si="3"/>
        <v>545000</v>
      </c>
    </row>
    <row r="122" spans="1:16" ht="50.1" customHeight="1" x14ac:dyDescent="0.25">
      <c r="A122" s="16">
        <v>5453074</v>
      </c>
      <c r="B122" s="16" t="s">
        <v>168</v>
      </c>
      <c r="C122" s="1">
        <v>60164221</v>
      </c>
      <c r="D122" s="1" t="s">
        <v>14</v>
      </c>
      <c r="E122" s="9" t="s">
        <v>169</v>
      </c>
      <c r="F122" s="3" t="s">
        <v>327</v>
      </c>
      <c r="G122" s="6">
        <v>7.2679999999999998</v>
      </c>
      <c r="H122" s="4">
        <v>8</v>
      </c>
      <c r="I122" s="7">
        <v>573705</v>
      </c>
      <c r="J122" s="7">
        <v>4169687.94</v>
      </c>
      <c r="K122" s="7">
        <v>460000</v>
      </c>
      <c r="L122" s="12">
        <v>2358000</v>
      </c>
      <c r="M122" s="12">
        <v>345000</v>
      </c>
      <c r="N122" s="30"/>
      <c r="O122" s="16"/>
      <c r="P122" s="10">
        <f t="shared" si="3"/>
        <v>2703000</v>
      </c>
    </row>
    <row r="123" spans="1:16" ht="50.1" customHeight="1" x14ac:dyDescent="0.25">
      <c r="A123" s="1">
        <v>5907117</v>
      </c>
      <c r="B123" s="16" t="s">
        <v>168</v>
      </c>
      <c r="C123" s="1">
        <v>60164221</v>
      </c>
      <c r="D123" s="1" t="s">
        <v>14</v>
      </c>
      <c r="E123" s="9" t="s">
        <v>170</v>
      </c>
      <c r="F123" s="3" t="s">
        <v>327</v>
      </c>
      <c r="G123" s="14">
        <v>6.6180000000000003</v>
      </c>
      <c r="H123" s="6">
        <v>6.3</v>
      </c>
      <c r="I123" s="7">
        <v>573705</v>
      </c>
      <c r="J123" s="7">
        <v>3614341.5</v>
      </c>
      <c r="K123" s="7">
        <v>380000</v>
      </c>
      <c r="L123" s="12">
        <v>2307000</v>
      </c>
      <c r="M123" s="12">
        <v>285000</v>
      </c>
      <c r="N123" s="30"/>
      <c r="O123" s="16"/>
      <c r="P123" s="10">
        <f t="shared" si="3"/>
        <v>2592000</v>
      </c>
    </row>
    <row r="124" spans="1:16" ht="50.1" customHeight="1" x14ac:dyDescent="0.25">
      <c r="A124" s="1">
        <v>7210620</v>
      </c>
      <c r="B124" s="16" t="s">
        <v>168</v>
      </c>
      <c r="C124" s="1">
        <v>60164221</v>
      </c>
      <c r="D124" s="1" t="s">
        <v>14</v>
      </c>
      <c r="E124" s="9" t="s">
        <v>171</v>
      </c>
      <c r="F124" s="3" t="s">
        <v>327</v>
      </c>
      <c r="G124" s="14">
        <v>4.6829999999999998</v>
      </c>
      <c r="H124" s="6">
        <v>4.5999999999999996</v>
      </c>
      <c r="I124" s="7">
        <v>573705</v>
      </c>
      <c r="J124" s="7">
        <v>2639043</v>
      </c>
      <c r="K124" s="7">
        <v>160000</v>
      </c>
      <c r="L124" s="12">
        <v>1663000</v>
      </c>
      <c r="M124" s="12">
        <v>120000</v>
      </c>
      <c r="N124" s="30"/>
      <c r="O124" s="16"/>
      <c r="P124" s="10">
        <f t="shared" si="3"/>
        <v>1783000</v>
      </c>
    </row>
    <row r="125" spans="1:16" ht="50.1" customHeight="1" x14ac:dyDescent="0.25">
      <c r="A125" s="1">
        <v>2091132</v>
      </c>
      <c r="B125" s="16" t="s">
        <v>172</v>
      </c>
      <c r="C125" s="1">
        <v>66000653</v>
      </c>
      <c r="D125" s="1" t="s">
        <v>1</v>
      </c>
      <c r="E125" s="9" t="s">
        <v>173</v>
      </c>
      <c r="F125" s="3" t="s">
        <v>326</v>
      </c>
      <c r="G125" s="14">
        <v>106000</v>
      </c>
      <c r="H125" s="6">
        <v>106000</v>
      </c>
      <c r="I125" s="7">
        <v>438.90000000000003</v>
      </c>
      <c r="J125" s="7">
        <v>36983400</v>
      </c>
      <c r="K125" s="7">
        <v>25129000</v>
      </c>
      <c r="L125" s="12">
        <v>19300000</v>
      </c>
      <c r="M125" s="12">
        <v>4954000</v>
      </c>
      <c r="N125" s="30"/>
      <c r="O125" s="16"/>
      <c r="P125" s="10">
        <f t="shared" si="3"/>
        <v>24254000</v>
      </c>
    </row>
    <row r="126" spans="1:16" ht="50.1" customHeight="1" x14ac:dyDescent="0.25">
      <c r="A126" s="1">
        <v>2253794</v>
      </c>
      <c r="B126" s="16" t="s">
        <v>174</v>
      </c>
      <c r="C126" s="1">
        <v>73632813</v>
      </c>
      <c r="D126" s="1" t="s">
        <v>12</v>
      </c>
      <c r="E126" s="9" t="s">
        <v>175</v>
      </c>
      <c r="F126" s="3" t="s">
        <v>327</v>
      </c>
      <c r="G126" s="6">
        <v>3.0870000000000002</v>
      </c>
      <c r="H126" s="4">
        <v>3.1</v>
      </c>
      <c r="I126" s="7">
        <v>523168.80000000005</v>
      </c>
      <c r="J126" s="7">
        <v>1549022.0856000003</v>
      </c>
      <c r="K126" s="7">
        <v>780000</v>
      </c>
      <c r="L126" s="12">
        <v>740000</v>
      </c>
      <c r="M126" s="12">
        <v>412000</v>
      </c>
      <c r="N126" s="30"/>
      <c r="O126" s="16"/>
      <c r="P126" s="10">
        <f t="shared" si="3"/>
        <v>1152000</v>
      </c>
    </row>
    <row r="127" spans="1:16" ht="50.1" customHeight="1" x14ac:dyDescent="0.25">
      <c r="A127" s="1">
        <v>4721158</v>
      </c>
      <c r="B127" s="16" t="s">
        <v>174</v>
      </c>
      <c r="C127" s="1">
        <v>73632813</v>
      </c>
      <c r="D127" s="1" t="s">
        <v>8</v>
      </c>
      <c r="E127" s="9" t="s">
        <v>176</v>
      </c>
      <c r="F127" s="3" t="s">
        <v>327</v>
      </c>
      <c r="G127" s="14">
        <v>3.5140000000000002</v>
      </c>
      <c r="H127" s="6">
        <v>3.5</v>
      </c>
      <c r="I127" s="7">
        <v>526554.60000000009</v>
      </c>
      <c r="J127" s="7">
        <v>1615849.4665338648</v>
      </c>
      <c r="K127" s="7">
        <v>770000</v>
      </c>
      <c r="L127" s="12">
        <v>700000</v>
      </c>
      <c r="M127" s="12">
        <v>418000</v>
      </c>
      <c r="N127" s="30"/>
      <c r="O127" s="16"/>
      <c r="P127" s="10">
        <f t="shared" si="3"/>
        <v>1118000</v>
      </c>
    </row>
    <row r="128" spans="1:16" ht="50.1" customHeight="1" x14ac:dyDescent="0.25">
      <c r="A128" s="1">
        <v>5094785</v>
      </c>
      <c r="B128" s="16" t="s">
        <v>177</v>
      </c>
      <c r="C128" s="1">
        <v>1615939</v>
      </c>
      <c r="D128" s="1" t="s">
        <v>1</v>
      </c>
      <c r="E128" s="9" t="s">
        <v>178</v>
      </c>
      <c r="F128" s="3" t="s">
        <v>326</v>
      </c>
      <c r="G128" s="14">
        <v>15000</v>
      </c>
      <c r="H128" s="6">
        <v>12000</v>
      </c>
      <c r="I128" s="7">
        <v>438.90000000000003</v>
      </c>
      <c r="J128" s="7">
        <v>4186800</v>
      </c>
      <c r="K128" s="7">
        <v>792864</v>
      </c>
      <c r="L128" s="12">
        <v>2773000</v>
      </c>
      <c r="M128" s="12">
        <v>348000</v>
      </c>
      <c r="N128" s="30"/>
      <c r="O128" s="16"/>
      <c r="P128" s="10">
        <f t="shared" si="3"/>
        <v>3121000</v>
      </c>
    </row>
    <row r="129" spans="1:16" ht="50.1" customHeight="1" x14ac:dyDescent="0.25">
      <c r="A129" s="1">
        <v>9897719</v>
      </c>
      <c r="B129" s="16" t="s">
        <v>177</v>
      </c>
      <c r="C129" s="1">
        <v>1615939</v>
      </c>
      <c r="D129" s="1" t="s">
        <v>60</v>
      </c>
      <c r="E129" s="9" t="s">
        <v>179</v>
      </c>
      <c r="F129" s="3" t="s">
        <v>327</v>
      </c>
      <c r="G129" s="14">
        <v>4.4980000000000002</v>
      </c>
      <c r="H129" s="6">
        <v>3.8</v>
      </c>
      <c r="I129" s="7">
        <v>528686.4</v>
      </c>
      <c r="J129" s="7">
        <v>1742890.045211205</v>
      </c>
      <c r="K129" s="7">
        <v>330050</v>
      </c>
      <c r="L129" s="12">
        <v>1220000</v>
      </c>
      <c r="M129" s="12">
        <v>107000</v>
      </c>
      <c r="N129" s="30"/>
      <c r="O129" s="16"/>
      <c r="P129" s="10">
        <f t="shared" si="3"/>
        <v>1327000</v>
      </c>
    </row>
    <row r="130" spans="1:16" ht="50.1" customHeight="1" x14ac:dyDescent="0.25">
      <c r="A130" s="1">
        <v>6141389</v>
      </c>
      <c r="B130" s="16" t="s">
        <v>180</v>
      </c>
      <c r="C130" s="1">
        <v>26548216</v>
      </c>
      <c r="D130" s="1" t="s">
        <v>82</v>
      </c>
      <c r="E130" s="9" t="s">
        <v>181</v>
      </c>
      <c r="F130" s="3" t="s">
        <v>327</v>
      </c>
      <c r="G130" s="14">
        <v>3.22</v>
      </c>
      <c r="H130" s="6">
        <v>2</v>
      </c>
      <c r="I130" s="7">
        <v>572074.80000000005</v>
      </c>
      <c r="J130" s="7">
        <v>1144149.6000000001</v>
      </c>
      <c r="K130" s="7">
        <v>856000</v>
      </c>
      <c r="L130" s="12">
        <v>716000</v>
      </c>
      <c r="M130" s="12">
        <v>64000</v>
      </c>
      <c r="N130" s="30"/>
      <c r="O130" s="16"/>
      <c r="P130" s="10">
        <f t="shared" si="3"/>
        <v>780000</v>
      </c>
    </row>
    <row r="131" spans="1:16" ht="50.1" customHeight="1" x14ac:dyDescent="0.25">
      <c r="A131" s="1">
        <v>7998175</v>
      </c>
      <c r="B131" s="16" t="s">
        <v>180</v>
      </c>
      <c r="C131" s="1">
        <v>26548216</v>
      </c>
      <c r="D131" s="1" t="s">
        <v>6</v>
      </c>
      <c r="E131" s="9" t="s">
        <v>182</v>
      </c>
      <c r="F131" s="3" t="s">
        <v>327</v>
      </c>
      <c r="G131" s="14">
        <v>4.9770000000000003</v>
      </c>
      <c r="H131" s="6">
        <v>2.8</v>
      </c>
      <c r="I131" s="7">
        <v>574959</v>
      </c>
      <c r="J131" s="7">
        <v>1609885.2</v>
      </c>
      <c r="K131" s="7">
        <v>1100000</v>
      </c>
      <c r="L131" s="12">
        <v>877000</v>
      </c>
      <c r="M131" s="12">
        <v>188000</v>
      </c>
      <c r="N131" s="30"/>
      <c r="O131" s="16"/>
      <c r="P131" s="10">
        <f t="shared" si="3"/>
        <v>1065000</v>
      </c>
    </row>
    <row r="132" spans="1:16" ht="50.1" customHeight="1" x14ac:dyDescent="0.25">
      <c r="A132" s="17">
        <v>1009589</v>
      </c>
      <c r="B132" s="16" t="s">
        <v>183</v>
      </c>
      <c r="C132" s="1">
        <v>70875324</v>
      </c>
      <c r="D132" s="1" t="s">
        <v>26</v>
      </c>
      <c r="E132" s="9" t="s">
        <v>183</v>
      </c>
      <c r="F132" s="3" t="s">
        <v>325</v>
      </c>
      <c r="G132" s="6">
        <v>115</v>
      </c>
      <c r="H132" s="4">
        <v>125</v>
      </c>
      <c r="I132" s="7">
        <v>599048.34000000008</v>
      </c>
      <c r="J132" s="7" t="s">
        <v>366</v>
      </c>
      <c r="K132" s="7">
        <v>8300000</v>
      </c>
      <c r="L132" s="12">
        <v>6580000</v>
      </c>
      <c r="M132" s="12">
        <v>5137000</v>
      </c>
      <c r="N132" s="30" t="s">
        <v>350</v>
      </c>
      <c r="O132" s="16"/>
      <c r="P132" s="10">
        <f t="shared" si="3"/>
        <v>11717000</v>
      </c>
    </row>
    <row r="133" spans="1:16" ht="50.1" customHeight="1" x14ac:dyDescent="0.25">
      <c r="A133" s="16">
        <v>8403407</v>
      </c>
      <c r="B133" s="16" t="s">
        <v>183</v>
      </c>
      <c r="C133" s="1">
        <v>70875324</v>
      </c>
      <c r="D133" s="1" t="s">
        <v>35</v>
      </c>
      <c r="E133" s="9" t="s">
        <v>183</v>
      </c>
      <c r="F133" s="3" t="s">
        <v>325</v>
      </c>
      <c r="G133" s="14">
        <v>29</v>
      </c>
      <c r="H133" s="6">
        <v>29</v>
      </c>
      <c r="I133" s="7">
        <v>376200.00000000006</v>
      </c>
      <c r="J133" s="7" t="s">
        <v>366</v>
      </c>
      <c r="K133" s="7">
        <v>2200000</v>
      </c>
      <c r="L133" s="12">
        <v>1750000</v>
      </c>
      <c r="M133" s="12">
        <v>1374000</v>
      </c>
      <c r="N133" s="30" t="s">
        <v>350</v>
      </c>
      <c r="O133" s="16"/>
      <c r="P133" s="10">
        <f t="shared" si="3"/>
        <v>3124000</v>
      </c>
    </row>
    <row r="134" spans="1:16" ht="50.1" customHeight="1" x14ac:dyDescent="0.25">
      <c r="A134" s="15">
        <v>1986693</v>
      </c>
      <c r="B134" s="16" t="s">
        <v>184</v>
      </c>
      <c r="C134" s="1">
        <v>67363300</v>
      </c>
      <c r="D134" s="1" t="s">
        <v>57</v>
      </c>
      <c r="E134" s="9" t="s">
        <v>185</v>
      </c>
      <c r="F134" s="3" t="s">
        <v>327</v>
      </c>
      <c r="G134" s="14">
        <v>3.96</v>
      </c>
      <c r="H134" s="6">
        <v>3</v>
      </c>
      <c r="I134" s="7">
        <v>581354.4</v>
      </c>
      <c r="J134" s="7">
        <v>1744063.2000000002</v>
      </c>
      <c r="K134" s="7">
        <v>537000</v>
      </c>
      <c r="L134" s="12">
        <v>1023000</v>
      </c>
      <c r="M134" s="12">
        <v>57000</v>
      </c>
      <c r="N134" s="30"/>
      <c r="O134" s="16"/>
      <c r="P134" s="10">
        <f t="shared" si="3"/>
        <v>1080000</v>
      </c>
    </row>
    <row r="135" spans="1:16" ht="50.1" customHeight="1" x14ac:dyDescent="0.25">
      <c r="A135" s="15">
        <v>4163039</v>
      </c>
      <c r="B135" s="16" t="s">
        <v>184</v>
      </c>
      <c r="C135" s="1">
        <v>67363300</v>
      </c>
      <c r="D135" s="1" t="s">
        <v>57</v>
      </c>
      <c r="E135" s="9" t="s">
        <v>186</v>
      </c>
      <c r="F135" s="3" t="s">
        <v>327</v>
      </c>
      <c r="G135" s="14">
        <v>3.76</v>
      </c>
      <c r="H135" s="6">
        <v>3</v>
      </c>
      <c r="I135" s="7">
        <v>581354.4</v>
      </c>
      <c r="J135" s="7">
        <v>1744063.2000000002</v>
      </c>
      <c r="K135" s="7">
        <v>427000</v>
      </c>
      <c r="L135" s="12">
        <v>975000</v>
      </c>
      <c r="M135" s="12">
        <v>113000</v>
      </c>
      <c r="N135" s="30"/>
      <c r="O135" s="16"/>
      <c r="P135" s="10">
        <f t="shared" si="3"/>
        <v>1088000</v>
      </c>
    </row>
    <row r="136" spans="1:16" ht="50.1" customHeight="1" x14ac:dyDescent="0.25">
      <c r="A136" s="16">
        <v>9547898</v>
      </c>
      <c r="B136" s="16" t="s">
        <v>184</v>
      </c>
      <c r="C136" s="1">
        <v>67363300</v>
      </c>
      <c r="D136" s="1" t="s">
        <v>21</v>
      </c>
      <c r="E136" s="9" t="s">
        <v>187</v>
      </c>
      <c r="F136" s="3" t="s">
        <v>327</v>
      </c>
      <c r="G136" s="14">
        <v>4.1020000000000003</v>
      </c>
      <c r="H136" s="6">
        <v>3.3</v>
      </c>
      <c r="I136" s="7">
        <v>571573.20000000007</v>
      </c>
      <c r="J136" s="7">
        <v>1886191.56</v>
      </c>
      <c r="K136" s="7">
        <v>409500</v>
      </c>
      <c r="L136" s="12">
        <v>1020000</v>
      </c>
      <c r="M136" s="12">
        <v>126000</v>
      </c>
      <c r="N136" s="30"/>
      <c r="O136" s="16"/>
      <c r="P136" s="10">
        <f t="shared" si="3"/>
        <v>1146000</v>
      </c>
    </row>
    <row r="137" spans="1:16" ht="50.1" customHeight="1" x14ac:dyDescent="0.25">
      <c r="A137" s="1">
        <v>4280079</v>
      </c>
      <c r="B137" s="16" t="s">
        <v>188</v>
      </c>
      <c r="C137" s="1">
        <v>28461835</v>
      </c>
      <c r="D137" s="1" t="s">
        <v>24</v>
      </c>
      <c r="E137" s="9" t="s">
        <v>189</v>
      </c>
      <c r="F137" s="3" t="s">
        <v>325</v>
      </c>
      <c r="G137" s="14">
        <v>79</v>
      </c>
      <c r="H137" s="6">
        <v>79</v>
      </c>
      <c r="I137" s="7">
        <v>463102.2</v>
      </c>
      <c r="J137" s="7">
        <v>22857073.800000004</v>
      </c>
      <c r="K137" s="7">
        <v>9600000</v>
      </c>
      <c r="L137" s="12">
        <v>6000000</v>
      </c>
      <c r="M137" s="12">
        <v>7219000</v>
      </c>
      <c r="N137" s="30"/>
      <c r="O137" s="16"/>
      <c r="P137" s="10">
        <f t="shared" si="3"/>
        <v>13219000</v>
      </c>
    </row>
    <row r="138" spans="1:16" ht="50.1" customHeight="1" x14ac:dyDescent="0.25">
      <c r="A138" s="1">
        <v>3081596</v>
      </c>
      <c r="B138" s="16" t="s">
        <v>191</v>
      </c>
      <c r="C138" s="1">
        <v>26996839</v>
      </c>
      <c r="D138" s="1" t="s">
        <v>43</v>
      </c>
      <c r="E138" s="9" t="s">
        <v>192</v>
      </c>
      <c r="F138" s="3" t="s">
        <v>327</v>
      </c>
      <c r="G138" s="14">
        <v>1.9390000000000001</v>
      </c>
      <c r="H138" s="6">
        <v>1.8</v>
      </c>
      <c r="I138" s="7">
        <v>583862.4</v>
      </c>
      <c r="J138" s="7">
        <v>1050952.32</v>
      </c>
      <c r="K138" s="7">
        <v>750900</v>
      </c>
      <c r="L138" s="12">
        <v>735000</v>
      </c>
      <c r="M138" s="12">
        <v>49000</v>
      </c>
      <c r="N138" s="30"/>
      <c r="O138" s="16"/>
      <c r="P138" s="10">
        <f t="shared" si="3"/>
        <v>784000</v>
      </c>
    </row>
    <row r="139" spans="1:16" ht="50.1" customHeight="1" x14ac:dyDescent="0.25">
      <c r="A139" s="17">
        <v>8323464</v>
      </c>
      <c r="B139" s="16" t="s">
        <v>193</v>
      </c>
      <c r="C139" s="1">
        <v>45245606</v>
      </c>
      <c r="D139" s="1" t="s">
        <v>1</v>
      </c>
      <c r="E139" s="9" t="s">
        <v>164</v>
      </c>
      <c r="F139" s="3" t="s">
        <v>326</v>
      </c>
      <c r="G139" s="14">
        <v>7000</v>
      </c>
      <c r="H139" s="6">
        <v>6600</v>
      </c>
      <c r="I139" s="7">
        <v>438.90000000000003</v>
      </c>
      <c r="J139" s="7">
        <v>2302740</v>
      </c>
      <c r="K139" s="7">
        <v>1426000</v>
      </c>
      <c r="L139" s="12">
        <v>1325000</v>
      </c>
      <c r="M139" s="12">
        <v>275000</v>
      </c>
      <c r="N139" s="30"/>
      <c r="O139" s="16"/>
      <c r="P139" s="10">
        <f t="shared" si="3"/>
        <v>1600000</v>
      </c>
    </row>
    <row r="140" spans="1:16" ht="50.1" customHeight="1" x14ac:dyDescent="0.25">
      <c r="A140" s="15">
        <v>3336111</v>
      </c>
      <c r="B140" s="16" t="s">
        <v>194</v>
      </c>
      <c r="C140" s="1">
        <v>49367404</v>
      </c>
      <c r="D140" s="1" t="s">
        <v>82</v>
      </c>
      <c r="E140" s="9" t="s">
        <v>195</v>
      </c>
      <c r="F140" s="3" t="s">
        <v>327</v>
      </c>
      <c r="G140" s="14">
        <v>1.2550000000000001</v>
      </c>
      <c r="H140" s="6">
        <v>0.9</v>
      </c>
      <c r="I140" s="7">
        <v>572074.80000000005</v>
      </c>
      <c r="J140" s="7">
        <v>514867.32000000007</v>
      </c>
      <c r="K140" s="7">
        <v>51000</v>
      </c>
      <c r="L140" s="12">
        <v>330000</v>
      </c>
      <c r="M140" s="12">
        <v>0</v>
      </c>
      <c r="N140" s="30"/>
      <c r="O140" s="16" t="s">
        <v>382</v>
      </c>
      <c r="P140" s="10">
        <f t="shared" si="3"/>
        <v>330000</v>
      </c>
    </row>
    <row r="141" spans="1:16" ht="50.1" customHeight="1" x14ac:dyDescent="0.25">
      <c r="A141" s="15">
        <v>5212112</v>
      </c>
      <c r="B141" s="16" t="s">
        <v>194</v>
      </c>
      <c r="C141" s="1">
        <v>49367404</v>
      </c>
      <c r="D141" s="1" t="s">
        <v>4</v>
      </c>
      <c r="E141" s="9" t="s">
        <v>196</v>
      </c>
      <c r="F141" s="3" t="s">
        <v>325</v>
      </c>
      <c r="G141" s="14">
        <v>6</v>
      </c>
      <c r="H141" s="6">
        <v>6</v>
      </c>
      <c r="I141" s="7">
        <v>318390.60000000003</v>
      </c>
      <c r="J141" s="7">
        <v>1910343.6</v>
      </c>
      <c r="K141" s="7">
        <v>134500</v>
      </c>
      <c r="L141" s="12">
        <v>569000</v>
      </c>
      <c r="M141" s="12">
        <v>101000</v>
      </c>
      <c r="N141" s="30"/>
      <c r="O141" s="16"/>
      <c r="P141" s="10">
        <f t="shared" si="3"/>
        <v>670000</v>
      </c>
    </row>
    <row r="142" spans="1:16" ht="50.1" customHeight="1" x14ac:dyDescent="0.25">
      <c r="A142" s="16">
        <v>4086998</v>
      </c>
      <c r="B142" s="16" t="s">
        <v>197</v>
      </c>
      <c r="C142" s="1">
        <v>60447800</v>
      </c>
      <c r="D142" s="1" t="s">
        <v>82</v>
      </c>
      <c r="E142" s="9" t="s">
        <v>198</v>
      </c>
      <c r="F142" s="3" t="s">
        <v>327</v>
      </c>
      <c r="G142" s="14">
        <v>1.292</v>
      </c>
      <c r="H142" s="6">
        <v>1</v>
      </c>
      <c r="I142" s="7">
        <v>572074.80000000005</v>
      </c>
      <c r="J142" s="7">
        <v>572074.80000000005</v>
      </c>
      <c r="K142" s="7">
        <v>119089</v>
      </c>
      <c r="L142" s="12">
        <v>308000</v>
      </c>
      <c r="M142" s="12">
        <v>39000</v>
      </c>
      <c r="N142" s="30"/>
      <c r="O142" s="16"/>
      <c r="P142" s="10">
        <f t="shared" si="3"/>
        <v>347000</v>
      </c>
    </row>
    <row r="143" spans="1:16" ht="50.1" customHeight="1" x14ac:dyDescent="0.25">
      <c r="A143" s="1">
        <v>7589278</v>
      </c>
      <c r="B143" s="16" t="s">
        <v>199</v>
      </c>
      <c r="C143" s="1">
        <v>45243956</v>
      </c>
      <c r="D143" s="1" t="s">
        <v>146</v>
      </c>
      <c r="E143" s="9" t="s">
        <v>199</v>
      </c>
      <c r="F143" s="3" t="s">
        <v>325</v>
      </c>
      <c r="G143" s="14">
        <v>6</v>
      </c>
      <c r="H143" s="6">
        <v>6</v>
      </c>
      <c r="I143" s="7">
        <v>394633.80000000005</v>
      </c>
      <c r="J143" s="7" t="s">
        <v>367</v>
      </c>
      <c r="K143" s="7">
        <v>1516857</v>
      </c>
      <c r="L143" s="12">
        <v>135000</v>
      </c>
      <c r="M143" s="12">
        <v>0</v>
      </c>
      <c r="N143" s="30" t="s">
        <v>360</v>
      </c>
      <c r="O143" s="16" t="s">
        <v>379</v>
      </c>
      <c r="P143" s="10">
        <f t="shared" si="3"/>
        <v>135000</v>
      </c>
    </row>
    <row r="144" spans="1:16" ht="50.1" customHeight="1" x14ac:dyDescent="0.25">
      <c r="A144" s="1">
        <v>4547688</v>
      </c>
      <c r="B144" s="16" t="s">
        <v>200</v>
      </c>
      <c r="C144" s="1">
        <v>24805807</v>
      </c>
      <c r="D144" s="1" t="s">
        <v>146</v>
      </c>
      <c r="E144" s="9" t="s">
        <v>201</v>
      </c>
      <c r="F144" s="3" t="s">
        <v>325</v>
      </c>
      <c r="G144" s="14">
        <v>3</v>
      </c>
      <c r="H144" s="6">
        <v>3</v>
      </c>
      <c r="I144" s="7">
        <v>434097.18000000005</v>
      </c>
      <c r="J144" s="7">
        <v>942291.54</v>
      </c>
      <c r="K144" s="7">
        <v>740000</v>
      </c>
      <c r="L144" s="12">
        <v>600000</v>
      </c>
      <c r="M144" s="12">
        <v>45000</v>
      </c>
      <c r="N144" s="30"/>
      <c r="O144" s="16"/>
      <c r="P144" s="10">
        <f t="shared" si="3"/>
        <v>645000</v>
      </c>
    </row>
    <row r="145" spans="1:16" ht="50.1" customHeight="1" x14ac:dyDescent="0.25">
      <c r="A145" s="1">
        <v>2014388</v>
      </c>
      <c r="B145" s="16" t="s">
        <v>202</v>
      </c>
      <c r="C145" s="1">
        <v>26708451</v>
      </c>
      <c r="D145" s="1" t="s">
        <v>1</v>
      </c>
      <c r="E145" s="9" t="s">
        <v>164</v>
      </c>
      <c r="F145" s="3" t="s">
        <v>326</v>
      </c>
      <c r="G145" s="14">
        <v>38000</v>
      </c>
      <c r="H145" s="6">
        <v>33000</v>
      </c>
      <c r="I145" s="7">
        <v>438.90000000000003</v>
      </c>
      <c r="J145" s="7">
        <v>11513700.000000002</v>
      </c>
      <c r="K145" s="7">
        <v>1179000</v>
      </c>
      <c r="L145" s="12">
        <v>6556000</v>
      </c>
      <c r="M145" s="12">
        <v>886000</v>
      </c>
      <c r="N145" s="30"/>
      <c r="O145" s="16"/>
      <c r="P145" s="10">
        <f t="shared" si="3"/>
        <v>7442000</v>
      </c>
    </row>
    <row r="146" spans="1:16" ht="50.1" customHeight="1" x14ac:dyDescent="0.25">
      <c r="A146" s="1">
        <v>3261046</v>
      </c>
      <c r="B146" s="16" t="s">
        <v>202</v>
      </c>
      <c r="C146" s="1">
        <v>26708451</v>
      </c>
      <c r="D146" s="1" t="s">
        <v>21</v>
      </c>
      <c r="E146" s="9" t="s">
        <v>203</v>
      </c>
      <c r="F146" s="3" t="s">
        <v>327</v>
      </c>
      <c r="G146" s="14">
        <v>5.4</v>
      </c>
      <c r="H146" s="6">
        <v>4.4000000000000004</v>
      </c>
      <c r="I146" s="7">
        <v>571573.20000000007</v>
      </c>
      <c r="J146" s="7">
        <v>2514922.0800000005</v>
      </c>
      <c r="K146" s="7">
        <v>209900</v>
      </c>
      <c r="L146" s="12">
        <v>1481000</v>
      </c>
      <c r="M146" s="12">
        <v>157000</v>
      </c>
      <c r="N146" s="30"/>
      <c r="O146" s="16"/>
      <c r="P146" s="10">
        <f t="shared" si="3"/>
        <v>1638000</v>
      </c>
    </row>
    <row r="147" spans="1:16" ht="50.1" customHeight="1" x14ac:dyDescent="0.25">
      <c r="A147" s="1">
        <v>2077002</v>
      </c>
      <c r="B147" s="16" t="s">
        <v>204</v>
      </c>
      <c r="C147" s="1">
        <v>29139376</v>
      </c>
      <c r="D147" s="1" t="s">
        <v>8</v>
      </c>
      <c r="E147" s="9" t="s">
        <v>205</v>
      </c>
      <c r="F147" s="3" t="s">
        <v>327</v>
      </c>
      <c r="G147" s="6">
        <v>38.308</v>
      </c>
      <c r="H147" s="4">
        <v>38.799999999999997</v>
      </c>
      <c r="I147" s="7">
        <v>526554.60000000009</v>
      </c>
      <c r="J147" s="7">
        <v>17843013.616800003</v>
      </c>
      <c r="K147" s="7">
        <v>1914000</v>
      </c>
      <c r="L147" s="12">
        <v>8830000</v>
      </c>
      <c r="M147" s="12">
        <v>1439000</v>
      </c>
      <c r="N147" s="30"/>
      <c r="O147" s="16"/>
      <c r="P147" s="10">
        <f t="shared" si="3"/>
        <v>10269000</v>
      </c>
    </row>
    <row r="148" spans="1:16" ht="50.1" customHeight="1" x14ac:dyDescent="0.25">
      <c r="A148" s="1">
        <v>3296442</v>
      </c>
      <c r="B148" s="16" t="s">
        <v>204</v>
      </c>
      <c r="C148" s="1">
        <v>29139376</v>
      </c>
      <c r="D148" s="1" t="s">
        <v>60</v>
      </c>
      <c r="E148" s="9" t="s">
        <v>206</v>
      </c>
      <c r="F148" s="3" t="s">
        <v>325</v>
      </c>
      <c r="G148" s="14">
        <v>10</v>
      </c>
      <c r="H148" s="6">
        <v>10</v>
      </c>
      <c r="I148" s="7">
        <v>532567.53</v>
      </c>
      <c r="J148" s="7">
        <v>4125675.3000000007</v>
      </c>
      <c r="K148" s="7">
        <v>96000</v>
      </c>
      <c r="L148" s="12">
        <v>399000</v>
      </c>
      <c r="M148" s="12">
        <v>72000</v>
      </c>
      <c r="N148" s="30"/>
      <c r="O148" s="16"/>
      <c r="P148" s="10">
        <f t="shared" ref="P148:P189" si="4">L148+M148</f>
        <v>471000</v>
      </c>
    </row>
    <row r="149" spans="1:16" ht="50.1" customHeight="1" x14ac:dyDescent="0.25">
      <c r="A149" s="1">
        <v>7245581</v>
      </c>
      <c r="B149" s="16" t="s">
        <v>204</v>
      </c>
      <c r="C149" s="1">
        <v>29139376</v>
      </c>
      <c r="D149" s="1" t="s">
        <v>72</v>
      </c>
      <c r="E149" s="9" t="s">
        <v>207</v>
      </c>
      <c r="F149" s="3" t="s">
        <v>325</v>
      </c>
      <c r="G149" s="14">
        <v>27</v>
      </c>
      <c r="H149" s="6">
        <v>27</v>
      </c>
      <c r="I149" s="7">
        <v>625187.97</v>
      </c>
      <c r="J149" s="7">
        <v>14612075.189999998</v>
      </c>
      <c r="K149" s="7">
        <v>1663000</v>
      </c>
      <c r="L149" s="12">
        <v>7049000</v>
      </c>
      <c r="M149" s="12">
        <v>1250000</v>
      </c>
      <c r="N149" s="30"/>
      <c r="O149" s="16"/>
      <c r="P149" s="10">
        <f t="shared" si="4"/>
        <v>8299000</v>
      </c>
    </row>
    <row r="150" spans="1:16" ht="50.1" customHeight="1" x14ac:dyDescent="0.25">
      <c r="A150" s="1">
        <v>1201824</v>
      </c>
      <c r="B150" s="16" t="s">
        <v>208</v>
      </c>
      <c r="C150" s="1">
        <v>26623064</v>
      </c>
      <c r="D150" s="1" t="s">
        <v>35</v>
      </c>
      <c r="E150" s="9" t="s">
        <v>209</v>
      </c>
      <c r="F150" s="3" t="s">
        <v>325</v>
      </c>
      <c r="G150" s="6">
        <v>2</v>
      </c>
      <c r="H150" s="4">
        <v>3</v>
      </c>
      <c r="I150" s="7">
        <v>376200.00000000006</v>
      </c>
      <c r="J150" s="7">
        <v>656400.00000000012</v>
      </c>
      <c r="K150" s="7">
        <v>153780</v>
      </c>
      <c r="L150" s="12">
        <v>427000</v>
      </c>
      <c r="M150" s="12">
        <v>25000</v>
      </c>
      <c r="N150" s="30"/>
      <c r="O150" s="16"/>
      <c r="P150" s="10">
        <f t="shared" si="4"/>
        <v>452000</v>
      </c>
    </row>
    <row r="151" spans="1:16" ht="50.1" customHeight="1" x14ac:dyDescent="0.25">
      <c r="A151" s="1">
        <v>1674590</v>
      </c>
      <c r="B151" s="16" t="s">
        <v>208</v>
      </c>
      <c r="C151" s="1">
        <v>26623064</v>
      </c>
      <c r="D151" s="1" t="s">
        <v>1</v>
      </c>
      <c r="E151" s="9" t="s">
        <v>210</v>
      </c>
      <c r="F151" s="3" t="s">
        <v>326</v>
      </c>
      <c r="G151" s="6">
        <v>11200</v>
      </c>
      <c r="H151" s="4">
        <v>11245</v>
      </c>
      <c r="I151" s="7">
        <v>438.90000000000003</v>
      </c>
      <c r="J151" s="7">
        <v>3907680</v>
      </c>
      <c r="K151" s="7">
        <v>446300</v>
      </c>
      <c r="L151" s="12">
        <v>1820000</v>
      </c>
      <c r="M151" s="12">
        <v>335000</v>
      </c>
      <c r="N151" s="30"/>
      <c r="O151" s="16"/>
      <c r="P151" s="10">
        <f t="shared" si="4"/>
        <v>2155000</v>
      </c>
    </row>
    <row r="152" spans="1:16" ht="50.1" customHeight="1" x14ac:dyDescent="0.25">
      <c r="A152" s="1">
        <v>3397992</v>
      </c>
      <c r="B152" s="16" t="s">
        <v>208</v>
      </c>
      <c r="C152" s="1">
        <v>26623064</v>
      </c>
      <c r="D152" s="1" t="s">
        <v>14</v>
      </c>
      <c r="E152" s="9" t="s">
        <v>211</v>
      </c>
      <c r="F152" s="3" t="s">
        <v>327</v>
      </c>
      <c r="G152" s="14">
        <v>3.8719999999999999</v>
      </c>
      <c r="H152" s="6">
        <v>3.2</v>
      </c>
      <c r="I152" s="7">
        <v>573705</v>
      </c>
      <c r="J152" s="7">
        <v>1835856</v>
      </c>
      <c r="K152" s="7">
        <v>453880</v>
      </c>
      <c r="L152" s="12">
        <v>960000</v>
      </c>
      <c r="M152" s="12">
        <v>283000</v>
      </c>
      <c r="N152" s="30"/>
      <c r="O152" s="16"/>
      <c r="P152" s="10">
        <f t="shared" si="4"/>
        <v>1243000</v>
      </c>
    </row>
    <row r="153" spans="1:16" ht="50.1" customHeight="1" x14ac:dyDescent="0.25">
      <c r="A153" s="1">
        <v>4334040</v>
      </c>
      <c r="B153" s="16" t="s">
        <v>208</v>
      </c>
      <c r="C153" s="1">
        <v>26623064</v>
      </c>
      <c r="D153" s="1" t="s">
        <v>116</v>
      </c>
      <c r="E153" s="9" t="s">
        <v>212</v>
      </c>
      <c r="F153" s="3" t="s">
        <v>327</v>
      </c>
      <c r="G153" s="14">
        <v>6.8769999999999998</v>
      </c>
      <c r="H153" s="6">
        <v>3.27</v>
      </c>
      <c r="I153" s="7">
        <v>586245</v>
      </c>
      <c r="J153" s="7">
        <v>1917021.15</v>
      </c>
      <c r="K153" s="7">
        <v>310000</v>
      </c>
      <c r="L153" s="12">
        <v>1235000</v>
      </c>
      <c r="M153" s="12">
        <v>80000</v>
      </c>
      <c r="N153" s="30"/>
      <c r="O153" s="16"/>
      <c r="P153" s="10">
        <f t="shared" si="4"/>
        <v>1315000</v>
      </c>
    </row>
    <row r="154" spans="1:16" ht="50.1" customHeight="1" x14ac:dyDescent="0.25">
      <c r="A154" s="1">
        <v>1532289</v>
      </c>
      <c r="B154" s="16" t="s">
        <v>213</v>
      </c>
      <c r="C154" s="1">
        <v>69793298</v>
      </c>
      <c r="D154" s="1" t="s">
        <v>57</v>
      </c>
      <c r="E154" s="9" t="s">
        <v>214</v>
      </c>
      <c r="F154" s="3" t="s">
        <v>327</v>
      </c>
      <c r="G154" s="14">
        <v>4.22</v>
      </c>
      <c r="H154" s="6">
        <v>3.9</v>
      </c>
      <c r="I154" s="7">
        <v>581354.4</v>
      </c>
      <c r="J154" s="7">
        <v>2267282.16</v>
      </c>
      <c r="K154" s="7">
        <v>1893902</v>
      </c>
      <c r="L154" s="12">
        <v>1586000</v>
      </c>
      <c r="M154" s="12">
        <v>107000</v>
      </c>
      <c r="N154" s="30"/>
      <c r="O154" s="16"/>
      <c r="P154" s="10">
        <f t="shared" si="4"/>
        <v>1693000</v>
      </c>
    </row>
    <row r="155" spans="1:16" ht="50.1" customHeight="1" x14ac:dyDescent="0.25">
      <c r="A155" s="1">
        <v>8209086</v>
      </c>
      <c r="B155" s="16" t="s">
        <v>213</v>
      </c>
      <c r="C155" s="1">
        <v>69793298</v>
      </c>
      <c r="D155" s="1" t="s">
        <v>57</v>
      </c>
      <c r="E155" s="9" t="s">
        <v>215</v>
      </c>
      <c r="F155" s="3" t="s">
        <v>327</v>
      </c>
      <c r="G155" s="14">
        <v>4.62</v>
      </c>
      <c r="H155" s="6">
        <v>4.3</v>
      </c>
      <c r="I155" s="7">
        <v>581354.4</v>
      </c>
      <c r="J155" s="7">
        <v>2499823.92</v>
      </c>
      <c r="K155" s="7">
        <v>1872766</v>
      </c>
      <c r="L155" s="12">
        <v>1600000</v>
      </c>
      <c r="M155" s="12">
        <v>113000</v>
      </c>
      <c r="N155" s="30"/>
      <c r="O155" s="16"/>
      <c r="P155" s="10">
        <f t="shared" si="4"/>
        <v>1713000</v>
      </c>
    </row>
    <row r="156" spans="1:16" ht="50.1" customHeight="1" x14ac:dyDescent="0.25">
      <c r="A156" s="1">
        <v>8793414</v>
      </c>
      <c r="B156" s="16" t="s">
        <v>213</v>
      </c>
      <c r="C156" s="1">
        <v>69793298</v>
      </c>
      <c r="D156" s="1" t="s">
        <v>21</v>
      </c>
      <c r="E156" s="9" t="s">
        <v>216</v>
      </c>
      <c r="F156" s="3" t="s">
        <v>327</v>
      </c>
      <c r="G156" s="14">
        <v>3.8980000000000001</v>
      </c>
      <c r="H156" s="6">
        <v>3.8</v>
      </c>
      <c r="I156" s="7">
        <v>571573.20000000007</v>
      </c>
      <c r="J156" s="7">
        <v>2171978.16</v>
      </c>
      <c r="K156" s="7">
        <v>1601156</v>
      </c>
      <c r="L156" s="12">
        <v>1500000</v>
      </c>
      <c r="M156" s="12">
        <v>92000</v>
      </c>
      <c r="N156" s="30"/>
      <c r="O156" s="16"/>
      <c r="P156" s="10">
        <f t="shared" si="4"/>
        <v>1592000</v>
      </c>
    </row>
    <row r="157" spans="1:16" ht="50.1" customHeight="1" x14ac:dyDescent="0.25">
      <c r="A157" s="1">
        <v>7271133</v>
      </c>
      <c r="B157" s="16" t="s">
        <v>217</v>
      </c>
      <c r="C157" s="1">
        <v>69056081</v>
      </c>
      <c r="D157" s="1" t="s">
        <v>14</v>
      </c>
      <c r="E157" s="9" t="s">
        <v>218</v>
      </c>
      <c r="F157" s="3" t="s">
        <v>327</v>
      </c>
      <c r="G157" s="14">
        <v>2.7770000000000001</v>
      </c>
      <c r="H157" s="6">
        <v>2.5</v>
      </c>
      <c r="I157" s="7">
        <v>573705</v>
      </c>
      <c r="J157" s="7">
        <v>1434262.5</v>
      </c>
      <c r="K157" s="7">
        <v>295621</v>
      </c>
      <c r="L157" s="12">
        <v>849000</v>
      </c>
      <c r="M157" s="12">
        <v>222000</v>
      </c>
      <c r="N157" s="30"/>
      <c r="O157" s="16"/>
      <c r="P157" s="10">
        <f t="shared" si="4"/>
        <v>1071000</v>
      </c>
    </row>
    <row r="158" spans="1:16" ht="50.1" customHeight="1" x14ac:dyDescent="0.25">
      <c r="A158" s="17">
        <v>3487428</v>
      </c>
      <c r="B158" s="16" t="s">
        <v>219</v>
      </c>
      <c r="C158" s="1">
        <v>70822301</v>
      </c>
      <c r="D158" s="1" t="s">
        <v>1</v>
      </c>
      <c r="E158" s="9" t="s">
        <v>220</v>
      </c>
      <c r="F158" s="3" t="s">
        <v>326</v>
      </c>
      <c r="G158" s="14">
        <v>9360</v>
      </c>
      <c r="H158" s="6">
        <v>9360</v>
      </c>
      <c r="I158" s="7">
        <v>438.90000000000003</v>
      </c>
      <c r="J158" s="7">
        <v>3265704.0000000005</v>
      </c>
      <c r="K158" s="7">
        <v>370000</v>
      </c>
      <c r="L158" s="12">
        <v>1500000</v>
      </c>
      <c r="M158" s="12">
        <v>278000</v>
      </c>
      <c r="N158" s="30"/>
      <c r="O158" s="16"/>
      <c r="P158" s="10">
        <f t="shared" si="4"/>
        <v>1778000</v>
      </c>
    </row>
    <row r="159" spans="1:16" ht="50.1" customHeight="1" x14ac:dyDescent="0.25">
      <c r="A159" s="16">
        <v>5569681</v>
      </c>
      <c r="B159" s="16" t="s">
        <v>221</v>
      </c>
      <c r="C159" s="1">
        <v>27017508</v>
      </c>
      <c r="D159" s="1" t="s">
        <v>1</v>
      </c>
      <c r="E159" s="9" t="s">
        <v>222</v>
      </c>
      <c r="F159" s="3" t="s">
        <v>326</v>
      </c>
      <c r="G159" s="14">
        <v>6700</v>
      </c>
      <c r="H159" s="6">
        <v>6578</v>
      </c>
      <c r="I159" s="7">
        <v>438.90000000000003</v>
      </c>
      <c r="J159" s="7">
        <v>2295064.2000000002</v>
      </c>
      <c r="K159" s="7">
        <v>1895411</v>
      </c>
      <c r="L159" s="12">
        <v>1445000</v>
      </c>
      <c r="M159" s="12">
        <v>241000</v>
      </c>
      <c r="N159" s="30"/>
      <c r="O159" s="16"/>
      <c r="P159" s="10">
        <f t="shared" si="4"/>
        <v>1686000</v>
      </c>
    </row>
    <row r="160" spans="1:16" ht="50.1" customHeight="1" x14ac:dyDescent="0.25">
      <c r="A160" s="1">
        <v>2024445</v>
      </c>
      <c r="B160" s="16" t="s">
        <v>223</v>
      </c>
      <c r="C160" s="1">
        <v>425681</v>
      </c>
      <c r="D160" s="1" t="s">
        <v>19</v>
      </c>
      <c r="E160" s="9" t="s">
        <v>224</v>
      </c>
      <c r="F160" s="3" t="s">
        <v>325</v>
      </c>
      <c r="G160" s="14">
        <v>19</v>
      </c>
      <c r="H160" s="6">
        <v>13</v>
      </c>
      <c r="I160" s="7">
        <v>573002.76</v>
      </c>
      <c r="J160" s="7">
        <v>4953035.88</v>
      </c>
      <c r="K160" s="7">
        <v>2465000</v>
      </c>
      <c r="L160" s="12">
        <v>2000000</v>
      </c>
      <c r="M160" s="12">
        <v>1769000</v>
      </c>
      <c r="N160" s="30"/>
      <c r="O160" s="16"/>
      <c r="P160" s="10">
        <f t="shared" si="4"/>
        <v>3769000</v>
      </c>
    </row>
    <row r="161" spans="1:16" ht="50.1" customHeight="1" x14ac:dyDescent="0.25">
      <c r="A161" s="1">
        <v>2564098</v>
      </c>
      <c r="B161" s="16" t="s">
        <v>223</v>
      </c>
      <c r="C161" s="1">
        <v>425681</v>
      </c>
      <c r="D161" s="1" t="s">
        <v>12</v>
      </c>
      <c r="E161" s="9" t="s">
        <v>12</v>
      </c>
      <c r="F161" s="3" t="s">
        <v>327</v>
      </c>
      <c r="G161" s="6">
        <v>17.094000000000001</v>
      </c>
      <c r="H161" s="4">
        <v>17.8</v>
      </c>
      <c r="I161" s="7">
        <v>523168.80000000005</v>
      </c>
      <c r="J161" s="7">
        <v>8415047.4672000017</v>
      </c>
      <c r="K161" s="7">
        <v>2000000</v>
      </c>
      <c r="L161" s="12">
        <v>1584000</v>
      </c>
      <c r="M161" s="12">
        <v>1504000</v>
      </c>
      <c r="N161" s="30"/>
      <c r="O161" s="16"/>
      <c r="P161" s="10">
        <f t="shared" si="4"/>
        <v>3088000</v>
      </c>
    </row>
    <row r="162" spans="1:16" ht="50.1" customHeight="1" x14ac:dyDescent="0.25">
      <c r="A162" s="1">
        <v>3408720</v>
      </c>
      <c r="B162" s="16" t="s">
        <v>223</v>
      </c>
      <c r="C162" s="1">
        <v>425681</v>
      </c>
      <c r="D162" s="1" t="s">
        <v>24</v>
      </c>
      <c r="E162" s="9" t="s">
        <v>225</v>
      </c>
      <c r="F162" s="3" t="s">
        <v>325</v>
      </c>
      <c r="G162" s="14">
        <v>32</v>
      </c>
      <c r="H162" s="6">
        <v>32</v>
      </c>
      <c r="I162" s="7">
        <v>509412.42000000004</v>
      </c>
      <c r="J162" s="7">
        <v>10517197.440000001</v>
      </c>
      <c r="K162" s="7">
        <v>3600000</v>
      </c>
      <c r="L162" s="12">
        <v>3150000</v>
      </c>
      <c r="M162" s="12">
        <v>2707000</v>
      </c>
      <c r="N162" s="30"/>
      <c r="O162" s="16"/>
      <c r="P162" s="10">
        <f t="shared" si="4"/>
        <v>5857000</v>
      </c>
    </row>
    <row r="163" spans="1:16" ht="50.1" customHeight="1" x14ac:dyDescent="0.25">
      <c r="A163" s="17">
        <v>6814153</v>
      </c>
      <c r="B163" s="16" t="s">
        <v>223</v>
      </c>
      <c r="C163" s="1">
        <v>425681</v>
      </c>
      <c r="D163" s="1" t="s">
        <v>24</v>
      </c>
      <c r="E163" s="9" t="s">
        <v>226</v>
      </c>
      <c r="F163" s="3" t="s">
        <v>325</v>
      </c>
      <c r="G163" s="14">
        <v>38</v>
      </c>
      <c r="H163" s="6">
        <v>38</v>
      </c>
      <c r="I163" s="7">
        <v>532567.53</v>
      </c>
      <c r="J163" s="7">
        <v>13265566.140000001</v>
      </c>
      <c r="K163" s="7">
        <v>3793000</v>
      </c>
      <c r="L163" s="12">
        <v>3300000</v>
      </c>
      <c r="M163" s="12">
        <v>2852000</v>
      </c>
      <c r="N163" s="30"/>
      <c r="O163" s="16"/>
      <c r="P163" s="10">
        <f t="shared" si="4"/>
        <v>6152000</v>
      </c>
    </row>
    <row r="164" spans="1:16" ht="50.1" customHeight="1" x14ac:dyDescent="0.25">
      <c r="A164" s="16">
        <v>1074963</v>
      </c>
      <c r="B164" s="16" t="s">
        <v>227</v>
      </c>
      <c r="C164" s="1">
        <v>70871213</v>
      </c>
      <c r="D164" s="1" t="s">
        <v>9</v>
      </c>
      <c r="E164" s="9" t="s">
        <v>228</v>
      </c>
      <c r="F164" s="3" t="s">
        <v>327</v>
      </c>
      <c r="G164" s="14">
        <v>3.7349999999999999</v>
      </c>
      <c r="H164" s="6">
        <v>2.6</v>
      </c>
      <c r="I164" s="7">
        <v>564927</v>
      </c>
      <c r="J164" s="7" t="s">
        <v>367</v>
      </c>
      <c r="K164" s="7">
        <v>204000</v>
      </c>
      <c r="L164" s="12">
        <v>172000</v>
      </c>
      <c r="M164" s="12">
        <v>153000</v>
      </c>
      <c r="N164" s="30" t="s">
        <v>358</v>
      </c>
      <c r="O164" s="16"/>
      <c r="P164" s="10">
        <f t="shared" si="4"/>
        <v>325000</v>
      </c>
    </row>
    <row r="165" spans="1:16" ht="50.1" customHeight="1" x14ac:dyDescent="0.25">
      <c r="A165" s="1">
        <v>1496288</v>
      </c>
      <c r="B165" s="16" t="s">
        <v>227</v>
      </c>
      <c r="C165" s="1">
        <v>70871213</v>
      </c>
      <c r="D165" s="1" t="s">
        <v>12</v>
      </c>
      <c r="E165" s="9" t="s">
        <v>13</v>
      </c>
      <c r="F165" s="3" t="s">
        <v>327</v>
      </c>
      <c r="G165" s="14">
        <v>58.606000000000002</v>
      </c>
      <c r="H165" s="6">
        <v>56.82</v>
      </c>
      <c r="I165" s="7">
        <v>523168.80000000005</v>
      </c>
      <c r="J165" s="7" t="s">
        <v>367</v>
      </c>
      <c r="K165" s="7">
        <v>730000</v>
      </c>
      <c r="L165" s="12">
        <v>6000000</v>
      </c>
      <c r="M165" s="12">
        <v>548000</v>
      </c>
      <c r="N165" s="30" t="s">
        <v>358</v>
      </c>
      <c r="O165" s="16"/>
      <c r="P165" s="10">
        <f t="shared" si="4"/>
        <v>6548000</v>
      </c>
    </row>
    <row r="166" spans="1:16" ht="50.1" customHeight="1" x14ac:dyDescent="0.25">
      <c r="A166" s="1">
        <v>4909330</v>
      </c>
      <c r="B166" s="16" t="s">
        <v>227</v>
      </c>
      <c r="C166" s="1">
        <v>70871213</v>
      </c>
      <c r="D166" s="1" t="s">
        <v>8</v>
      </c>
      <c r="E166" s="9" t="s">
        <v>79</v>
      </c>
      <c r="F166" s="3" t="s">
        <v>327</v>
      </c>
      <c r="G166" s="6">
        <v>5.21</v>
      </c>
      <c r="H166" s="4">
        <v>5.9</v>
      </c>
      <c r="I166" s="7">
        <v>526554.60000000009</v>
      </c>
      <c r="J166" s="7" t="s">
        <v>367</v>
      </c>
      <c r="K166" s="7">
        <v>57500</v>
      </c>
      <c r="L166" s="12">
        <v>668000</v>
      </c>
      <c r="M166" s="12">
        <v>43000</v>
      </c>
      <c r="N166" s="30" t="s">
        <v>358</v>
      </c>
      <c r="O166" s="16"/>
      <c r="P166" s="10">
        <f t="shared" si="4"/>
        <v>711000</v>
      </c>
    </row>
    <row r="167" spans="1:16" ht="50.1" customHeight="1" x14ac:dyDescent="0.25">
      <c r="A167" s="1">
        <v>7333431</v>
      </c>
      <c r="B167" s="16" t="s">
        <v>227</v>
      </c>
      <c r="C167" s="1">
        <v>70871213</v>
      </c>
      <c r="D167" s="1" t="s">
        <v>60</v>
      </c>
      <c r="E167" s="9" t="s">
        <v>229</v>
      </c>
      <c r="F167" s="3" t="s">
        <v>325</v>
      </c>
      <c r="G167" s="14">
        <v>21</v>
      </c>
      <c r="H167" s="6">
        <v>21</v>
      </c>
      <c r="I167" s="7">
        <v>463102.2</v>
      </c>
      <c r="J167" s="7" t="s">
        <v>367</v>
      </c>
      <c r="K167" s="7">
        <v>785000</v>
      </c>
      <c r="L167" s="12">
        <v>595000</v>
      </c>
      <c r="M167" s="12">
        <v>590000</v>
      </c>
      <c r="N167" s="30" t="s">
        <v>358</v>
      </c>
      <c r="O167" s="16"/>
      <c r="P167" s="10">
        <f t="shared" si="4"/>
        <v>1185000</v>
      </c>
    </row>
    <row r="168" spans="1:16" ht="50.1" customHeight="1" x14ac:dyDescent="0.25">
      <c r="A168" s="1">
        <v>3703782</v>
      </c>
      <c r="B168" s="16" t="s">
        <v>230</v>
      </c>
      <c r="C168" s="1">
        <v>70837791</v>
      </c>
      <c r="D168" s="1" t="s">
        <v>9</v>
      </c>
      <c r="E168" s="9" t="s">
        <v>231</v>
      </c>
      <c r="F168" s="3" t="s">
        <v>327</v>
      </c>
      <c r="G168" s="14">
        <v>3.6549999999999998</v>
      </c>
      <c r="H168" s="6">
        <v>3.3</v>
      </c>
      <c r="I168" s="7">
        <v>564927</v>
      </c>
      <c r="J168" s="7">
        <v>1864259.0999999999</v>
      </c>
      <c r="K168" s="7">
        <v>1231000</v>
      </c>
      <c r="L168" s="12">
        <v>960000</v>
      </c>
      <c r="M168" s="12">
        <v>409000</v>
      </c>
      <c r="N168" s="30"/>
      <c r="O168" s="16"/>
      <c r="P168" s="10">
        <f t="shared" si="4"/>
        <v>1369000</v>
      </c>
    </row>
    <row r="169" spans="1:16" ht="50.1" customHeight="1" x14ac:dyDescent="0.25">
      <c r="A169" s="1">
        <v>1292613</v>
      </c>
      <c r="B169" s="16" t="s">
        <v>232</v>
      </c>
      <c r="C169" s="1">
        <v>65990641</v>
      </c>
      <c r="D169" s="1" t="s">
        <v>24</v>
      </c>
      <c r="E169" s="9" t="s">
        <v>233</v>
      </c>
      <c r="F169" s="3" t="s">
        <v>325</v>
      </c>
      <c r="G169" s="14">
        <v>87</v>
      </c>
      <c r="H169" s="6">
        <v>89</v>
      </c>
      <c r="I169" s="7">
        <v>463102.2</v>
      </c>
      <c r="J169" s="7" t="s">
        <v>367</v>
      </c>
      <c r="K169" s="7">
        <v>7400000</v>
      </c>
      <c r="L169" s="12">
        <v>5000000</v>
      </c>
      <c r="M169" s="12">
        <v>4256000</v>
      </c>
      <c r="N169" s="30" t="s">
        <v>359</v>
      </c>
      <c r="O169" s="16"/>
      <c r="P169" s="10">
        <f t="shared" si="4"/>
        <v>9256000</v>
      </c>
    </row>
    <row r="170" spans="1:16" ht="50.1" customHeight="1" x14ac:dyDescent="0.25">
      <c r="A170" s="1">
        <v>9880838</v>
      </c>
      <c r="B170" s="16" t="s">
        <v>232</v>
      </c>
      <c r="C170" s="1">
        <v>65990641</v>
      </c>
      <c r="D170" s="1" t="s">
        <v>60</v>
      </c>
      <c r="E170" s="9" t="s">
        <v>234</v>
      </c>
      <c r="F170" s="3" t="s">
        <v>325</v>
      </c>
      <c r="G170" s="14">
        <v>7</v>
      </c>
      <c r="H170" s="6">
        <v>7</v>
      </c>
      <c r="I170" s="7">
        <v>463102.2</v>
      </c>
      <c r="J170" s="7" t="s">
        <v>367</v>
      </c>
      <c r="K170" s="7">
        <v>640000</v>
      </c>
      <c r="L170" s="12">
        <v>640000</v>
      </c>
      <c r="M170" s="12">
        <v>481000</v>
      </c>
      <c r="N170" s="30" t="s">
        <v>359</v>
      </c>
      <c r="O170" s="16"/>
      <c r="P170" s="10">
        <f t="shared" si="4"/>
        <v>1121000</v>
      </c>
    </row>
    <row r="171" spans="1:16" ht="50.1" customHeight="1" x14ac:dyDescent="0.25">
      <c r="A171" s="17">
        <v>9767094</v>
      </c>
      <c r="B171" s="16" t="s">
        <v>235</v>
      </c>
      <c r="C171" s="1">
        <v>70872783</v>
      </c>
      <c r="D171" s="1" t="s">
        <v>26</v>
      </c>
      <c r="E171" s="9" t="s">
        <v>236</v>
      </c>
      <c r="F171" s="3" t="s">
        <v>325</v>
      </c>
      <c r="G171" s="6">
        <v>125</v>
      </c>
      <c r="H171" s="4">
        <v>133</v>
      </c>
      <c r="I171" s="7">
        <v>651139.5</v>
      </c>
      <c r="J171" s="7" t="s">
        <v>366</v>
      </c>
      <c r="K171" s="7">
        <v>15394000</v>
      </c>
      <c r="L171" s="12">
        <v>12994000</v>
      </c>
      <c r="M171" s="12">
        <v>5745000</v>
      </c>
      <c r="N171" s="30" t="s">
        <v>350</v>
      </c>
      <c r="O171" s="16"/>
      <c r="P171" s="10">
        <f t="shared" si="4"/>
        <v>18739000</v>
      </c>
    </row>
    <row r="172" spans="1:16" ht="50.1" customHeight="1" x14ac:dyDescent="0.25">
      <c r="A172" s="16">
        <v>9353125</v>
      </c>
      <c r="B172" s="16" t="s">
        <v>237</v>
      </c>
      <c r="C172" s="1">
        <v>241598</v>
      </c>
      <c r="D172" s="1" t="s">
        <v>12</v>
      </c>
      <c r="E172" s="9" t="s">
        <v>237</v>
      </c>
      <c r="F172" s="3" t="s">
        <v>327</v>
      </c>
      <c r="G172" s="14">
        <v>12.937000000000001</v>
      </c>
      <c r="H172" s="6">
        <v>10.63</v>
      </c>
      <c r="I172" s="7">
        <v>523168.80000000005</v>
      </c>
      <c r="J172" s="7">
        <v>5189065.900775142</v>
      </c>
      <c r="K172" s="7">
        <v>1962000</v>
      </c>
      <c r="L172" s="12">
        <v>1663000</v>
      </c>
      <c r="M172" s="12">
        <v>193000</v>
      </c>
      <c r="N172" s="30" t="s">
        <v>361</v>
      </c>
      <c r="O172" s="16"/>
      <c r="P172" s="10">
        <f t="shared" si="4"/>
        <v>1856000</v>
      </c>
    </row>
    <row r="173" spans="1:16" ht="50.1" customHeight="1" x14ac:dyDescent="0.25">
      <c r="A173" s="16">
        <v>6192569</v>
      </c>
      <c r="B173" s="16" t="s">
        <v>238</v>
      </c>
      <c r="C173" s="1">
        <v>70893969</v>
      </c>
      <c r="D173" s="1" t="s">
        <v>12</v>
      </c>
      <c r="E173" s="9" t="s">
        <v>238</v>
      </c>
      <c r="F173" s="3" t="s">
        <v>327</v>
      </c>
      <c r="G173" s="14">
        <v>53.685000000000002</v>
      </c>
      <c r="H173" s="6">
        <v>53.3</v>
      </c>
      <c r="I173" s="7">
        <v>523168.80000000005</v>
      </c>
      <c r="J173" s="7" t="s">
        <v>367</v>
      </c>
      <c r="K173" s="7">
        <v>610000</v>
      </c>
      <c r="L173" s="12">
        <v>9190000</v>
      </c>
      <c r="M173" s="12">
        <v>458000</v>
      </c>
      <c r="N173" s="30" t="s">
        <v>360</v>
      </c>
      <c r="O173" s="16"/>
      <c r="P173" s="10">
        <f t="shared" si="4"/>
        <v>9648000</v>
      </c>
    </row>
    <row r="174" spans="1:16" ht="50.1" customHeight="1" x14ac:dyDescent="0.25">
      <c r="A174" s="1">
        <v>3236460</v>
      </c>
      <c r="B174" s="16" t="s">
        <v>239</v>
      </c>
      <c r="C174" s="1">
        <v>18629130</v>
      </c>
      <c r="D174" s="1" t="s">
        <v>8</v>
      </c>
      <c r="E174" s="9" t="s">
        <v>240</v>
      </c>
      <c r="F174" s="3" t="s">
        <v>327</v>
      </c>
      <c r="G174" s="6">
        <v>5.2970000000000006</v>
      </c>
      <c r="H174" s="4">
        <v>5.3</v>
      </c>
      <c r="I174" s="7">
        <v>526554.60000000009</v>
      </c>
      <c r="J174" s="7">
        <v>2570035.6837287904</v>
      </c>
      <c r="K174" s="7">
        <v>1650800</v>
      </c>
      <c r="L174" s="12">
        <v>1460000</v>
      </c>
      <c r="M174" s="12">
        <v>466000</v>
      </c>
      <c r="N174" s="30"/>
      <c r="O174" s="16"/>
      <c r="P174" s="10">
        <f t="shared" si="4"/>
        <v>1926000</v>
      </c>
    </row>
    <row r="175" spans="1:16" ht="50.1" customHeight="1" x14ac:dyDescent="0.25">
      <c r="A175" s="1">
        <v>1026027</v>
      </c>
      <c r="B175" s="16" t="s">
        <v>241</v>
      </c>
      <c r="C175" s="1">
        <v>68380216</v>
      </c>
      <c r="D175" s="1" t="s">
        <v>60</v>
      </c>
      <c r="E175" s="9" t="s">
        <v>242</v>
      </c>
      <c r="F175" s="3" t="s">
        <v>327</v>
      </c>
      <c r="G175" s="14">
        <v>4.0599999999999996</v>
      </c>
      <c r="H175" s="6">
        <v>3.87</v>
      </c>
      <c r="I175" s="7">
        <v>528686.4</v>
      </c>
      <c r="J175" s="7">
        <v>1822967.1069162565</v>
      </c>
      <c r="K175" s="7">
        <v>1329776</v>
      </c>
      <c r="L175" s="12">
        <v>1221000</v>
      </c>
      <c r="M175" s="12">
        <v>106000</v>
      </c>
      <c r="N175" s="30"/>
      <c r="O175" s="16"/>
      <c r="P175" s="10">
        <f t="shared" si="4"/>
        <v>1327000</v>
      </c>
    </row>
    <row r="176" spans="1:16" ht="50.1" customHeight="1" x14ac:dyDescent="0.25">
      <c r="A176" s="1">
        <v>3776784</v>
      </c>
      <c r="B176" s="16" t="s">
        <v>241</v>
      </c>
      <c r="C176" s="1">
        <v>68380216</v>
      </c>
      <c r="D176" s="1" t="s">
        <v>35</v>
      </c>
      <c r="E176" s="9" t="s">
        <v>243</v>
      </c>
      <c r="F176" s="3" t="s">
        <v>325</v>
      </c>
      <c r="G176" s="14">
        <v>22</v>
      </c>
      <c r="H176" s="6">
        <v>22</v>
      </c>
      <c r="I176" s="7">
        <v>376200.00000000006</v>
      </c>
      <c r="J176" s="7">
        <v>7220400.0000000009</v>
      </c>
      <c r="K176" s="7">
        <v>4468000</v>
      </c>
      <c r="L176" s="12">
        <v>4070000</v>
      </c>
      <c r="M176" s="12">
        <v>782000</v>
      </c>
      <c r="N176" s="30"/>
      <c r="O176" s="16"/>
      <c r="P176" s="10">
        <f t="shared" si="4"/>
        <v>4852000</v>
      </c>
    </row>
    <row r="177" spans="1:16" ht="50.1" customHeight="1" x14ac:dyDescent="0.25">
      <c r="A177" s="1">
        <v>1023857</v>
      </c>
      <c r="B177" s="16" t="s">
        <v>244</v>
      </c>
      <c r="C177" s="1">
        <v>27035271</v>
      </c>
      <c r="D177" s="1" t="s">
        <v>1</v>
      </c>
      <c r="E177" s="9" t="s">
        <v>164</v>
      </c>
      <c r="F177" s="3" t="s">
        <v>326</v>
      </c>
      <c r="G177" s="14">
        <v>6000</v>
      </c>
      <c r="H177" s="6">
        <v>3967</v>
      </c>
      <c r="I177" s="7">
        <v>438.90000000000003</v>
      </c>
      <c r="J177" s="7">
        <v>1384086.3</v>
      </c>
      <c r="K177" s="7">
        <v>2486071</v>
      </c>
      <c r="L177" s="12">
        <v>920000</v>
      </c>
      <c r="M177" s="12">
        <v>52000</v>
      </c>
      <c r="N177" s="30"/>
      <c r="O177" s="16"/>
      <c r="P177" s="10">
        <f t="shared" si="4"/>
        <v>972000</v>
      </c>
    </row>
    <row r="178" spans="1:16" ht="50.1" customHeight="1" x14ac:dyDescent="0.25">
      <c r="A178" s="17">
        <v>8511225</v>
      </c>
      <c r="B178" s="16" t="s">
        <v>244</v>
      </c>
      <c r="C178" s="1">
        <v>27035271</v>
      </c>
      <c r="D178" s="1" t="s">
        <v>14</v>
      </c>
      <c r="E178" s="9" t="s">
        <v>39</v>
      </c>
      <c r="F178" s="3" t="s">
        <v>327</v>
      </c>
      <c r="G178" s="14">
        <v>5.069</v>
      </c>
      <c r="H178" s="6">
        <v>3.6</v>
      </c>
      <c r="I178" s="7">
        <v>573705</v>
      </c>
      <c r="J178" s="7">
        <v>2065338</v>
      </c>
      <c r="K178" s="7">
        <v>2158934</v>
      </c>
      <c r="L178" s="12">
        <v>1445000</v>
      </c>
      <c r="M178" s="12">
        <v>0</v>
      </c>
      <c r="N178" s="30"/>
      <c r="O178" s="16" t="s">
        <v>380</v>
      </c>
      <c r="P178" s="10">
        <f t="shared" si="4"/>
        <v>1445000</v>
      </c>
    </row>
    <row r="179" spans="1:16" ht="50.1" customHeight="1" x14ac:dyDescent="0.25">
      <c r="A179" s="16">
        <v>4651772</v>
      </c>
      <c r="B179" s="16" t="s">
        <v>245</v>
      </c>
      <c r="C179" s="1">
        <v>26531186</v>
      </c>
      <c r="D179" s="1" t="s">
        <v>60</v>
      </c>
      <c r="E179" s="9" t="s">
        <v>61</v>
      </c>
      <c r="F179" s="3" t="s">
        <v>327</v>
      </c>
      <c r="G179" s="6">
        <v>3.2359999999999998</v>
      </c>
      <c r="H179" s="4">
        <v>3.6</v>
      </c>
      <c r="I179" s="7">
        <v>528686.4</v>
      </c>
      <c r="J179" s="7">
        <v>1458829.1904</v>
      </c>
      <c r="K179" s="7">
        <v>1028000</v>
      </c>
      <c r="L179" s="12">
        <v>850000</v>
      </c>
      <c r="M179" s="12">
        <v>133000</v>
      </c>
      <c r="N179" s="30"/>
      <c r="O179" s="16"/>
      <c r="P179" s="10">
        <f t="shared" si="4"/>
        <v>983000</v>
      </c>
    </row>
    <row r="180" spans="1:16" ht="50.1" customHeight="1" x14ac:dyDescent="0.25">
      <c r="A180" s="1">
        <v>6520881</v>
      </c>
      <c r="B180" s="16" t="s">
        <v>246</v>
      </c>
      <c r="C180" s="1">
        <v>67364012</v>
      </c>
      <c r="D180" s="1" t="s">
        <v>57</v>
      </c>
      <c r="E180" s="9" t="s">
        <v>247</v>
      </c>
      <c r="F180" s="3" t="s">
        <v>327</v>
      </c>
      <c r="G180" s="14">
        <v>3.0190000000000001</v>
      </c>
      <c r="H180" s="6">
        <v>2.95</v>
      </c>
      <c r="I180" s="7">
        <v>581354.4</v>
      </c>
      <c r="J180" s="7">
        <v>1714995.4800000002</v>
      </c>
      <c r="K180" s="7">
        <v>231000</v>
      </c>
      <c r="L180" s="12">
        <v>744000</v>
      </c>
      <c r="M180" s="12">
        <v>173000</v>
      </c>
      <c r="N180" s="30"/>
      <c r="O180" s="16"/>
      <c r="P180" s="10">
        <f t="shared" si="4"/>
        <v>917000</v>
      </c>
    </row>
    <row r="181" spans="1:16" ht="50.1" customHeight="1" x14ac:dyDescent="0.25">
      <c r="A181" s="1">
        <v>9313851</v>
      </c>
      <c r="B181" s="16" t="s">
        <v>246</v>
      </c>
      <c r="C181" s="1">
        <v>67364012</v>
      </c>
      <c r="D181" s="1" t="s">
        <v>248</v>
      </c>
      <c r="E181" s="9" t="s">
        <v>249</v>
      </c>
      <c r="F181" s="3" t="s">
        <v>327</v>
      </c>
      <c r="G181" s="14">
        <v>5.9</v>
      </c>
      <c r="H181" s="6">
        <v>5.8</v>
      </c>
      <c r="I181" s="7">
        <v>790020.00000000012</v>
      </c>
      <c r="J181" s="7">
        <v>4582116.0000000009</v>
      </c>
      <c r="K181" s="7">
        <v>179771</v>
      </c>
      <c r="L181" s="12">
        <v>677000</v>
      </c>
      <c r="M181" s="12">
        <v>135000</v>
      </c>
      <c r="N181" s="30"/>
      <c r="O181" s="16"/>
      <c r="P181" s="10">
        <f t="shared" si="4"/>
        <v>812000</v>
      </c>
    </row>
    <row r="182" spans="1:16" ht="50.1" customHeight="1" x14ac:dyDescent="0.25">
      <c r="A182" s="1">
        <v>1046995</v>
      </c>
      <c r="B182" s="16" t="s">
        <v>250</v>
      </c>
      <c r="C182" s="1">
        <v>26614936</v>
      </c>
      <c r="D182" s="1" t="s">
        <v>248</v>
      </c>
      <c r="E182" s="9" t="s">
        <v>251</v>
      </c>
      <c r="F182" s="3" t="s">
        <v>327</v>
      </c>
      <c r="G182" s="14">
        <v>9.61</v>
      </c>
      <c r="H182" s="6">
        <v>7.3</v>
      </c>
      <c r="I182" s="7">
        <v>790020.00000000012</v>
      </c>
      <c r="J182" s="7">
        <v>5767146.0000000009</v>
      </c>
      <c r="K182" s="7">
        <v>102583</v>
      </c>
      <c r="L182" s="12">
        <v>1389000</v>
      </c>
      <c r="M182" s="12">
        <v>77000</v>
      </c>
      <c r="N182" s="30"/>
      <c r="O182" s="16"/>
      <c r="P182" s="10">
        <f t="shared" si="4"/>
        <v>1466000</v>
      </c>
    </row>
    <row r="183" spans="1:16" ht="50.1" customHeight="1" x14ac:dyDescent="0.25">
      <c r="A183" s="1">
        <v>5747380</v>
      </c>
      <c r="B183" s="16" t="s">
        <v>250</v>
      </c>
      <c r="C183" s="1">
        <v>26614936</v>
      </c>
      <c r="D183" s="1" t="s">
        <v>21</v>
      </c>
      <c r="E183" s="9" t="s">
        <v>252</v>
      </c>
      <c r="F183" s="3" t="s">
        <v>327</v>
      </c>
      <c r="G183" s="14">
        <v>8.1810000000000009</v>
      </c>
      <c r="H183" s="6">
        <v>5.8</v>
      </c>
      <c r="I183" s="7">
        <v>571573.20000000007</v>
      </c>
      <c r="J183" s="7">
        <v>3315124.5600000005</v>
      </c>
      <c r="K183" s="7">
        <v>161869</v>
      </c>
      <c r="L183" s="12">
        <v>1069000</v>
      </c>
      <c r="M183" s="12">
        <v>121000</v>
      </c>
      <c r="N183" s="30"/>
      <c r="O183" s="16"/>
      <c r="P183" s="10">
        <f t="shared" si="4"/>
        <v>1190000</v>
      </c>
    </row>
    <row r="184" spans="1:16" ht="50.1" customHeight="1" x14ac:dyDescent="0.25">
      <c r="A184" s="1">
        <v>2093644</v>
      </c>
      <c r="B184" s="16" t="s">
        <v>253</v>
      </c>
      <c r="C184" s="1">
        <v>43005853</v>
      </c>
      <c r="D184" s="1" t="s">
        <v>12</v>
      </c>
      <c r="E184" s="9" t="s">
        <v>254</v>
      </c>
      <c r="F184" s="3" t="s">
        <v>327</v>
      </c>
      <c r="G184" s="14">
        <v>5</v>
      </c>
      <c r="H184" s="6">
        <v>3.5</v>
      </c>
      <c r="I184" s="7">
        <v>523168.80000000005</v>
      </c>
      <c r="J184" s="7">
        <v>1621090.8000000003</v>
      </c>
      <c r="K184" s="7">
        <v>1139611</v>
      </c>
      <c r="L184" s="12">
        <v>815000</v>
      </c>
      <c r="M184" s="12">
        <v>353000</v>
      </c>
      <c r="N184" s="30"/>
      <c r="O184" s="16"/>
      <c r="P184" s="10">
        <f t="shared" si="4"/>
        <v>1168000</v>
      </c>
    </row>
    <row r="185" spans="1:16" ht="50.1" customHeight="1" x14ac:dyDescent="0.25">
      <c r="A185" s="1">
        <v>6513502</v>
      </c>
      <c r="B185" s="16" t="s">
        <v>253</v>
      </c>
      <c r="C185" s="1">
        <v>43005853</v>
      </c>
      <c r="D185" s="1" t="s">
        <v>1</v>
      </c>
      <c r="E185" s="9" t="s">
        <v>255</v>
      </c>
      <c r="F185" s="3" t="s">
        <v>326</v>
      </c>
      <c r="G185" s="14">
        <v>23000</v>
      </c>
      <c r="H185" s="6">
        <v>23000</v>
      </c>
      <c r="I185" s="7">
        <v>438.90000000000003</v>
      </c>
      <c r="J185" s="7">
        <v>8024700</v>
      </c>
      <c r="K185" s="7">
        <v>4682025</v>
      </c>
      <c r="L185" s="12">
        <v>3324000</v>
      </c>
      <c r="M185" s="12">
        <v>2237000</v>
      </c>
      <c r="N185" s="30"/>
      <c r="O185" s="16"/>
      <c r="P185" s="10">
        <f t="shared" si="4"/>
        <v>5561000</v>
      </c>
    </row>
    <row r="186" spans="1:16" ht="50.1" customHeight="1" x14ac:dyDescent="0.25">
      <c r="A186" s="1">
        <v>5328826</v>
      </c>
      <c r="B186" s="16" t="s">
        <v>256</v>
      </c>
      <c r="C186" s="1">
        <v>49625624</v>
      </c>
      <c r="D186" s="1" t="s">
        <v>82</v>
      </c>
      <c r="E186" s="9" t="s">
        <v>257</v>
      </c>
      <c r="F186" s="3" t="s">
        <v>327</v>
      </c>
      <c r="G186" s="14">
        <v>3.677</v>
      </c>
      <c r="H186" s="6">
        <v>3</v>
      </c>
      <c r="I186" s="7">
        <v>572074.80000000005</v>
      </c>
      <c r="J186" s="7">
        <v>1716224.4000000001</v>
      </c>
      <c r="K186" s="7">
        <v>287000</v>
      </c>
      <c r="L186" s="12">
        <v>1201000</v>
      </c>
      <c r="M186" s="12">
        <v>97000</v>
      </c>
      <c r="N186" s="30"/>
      <c r="O186" s="16"/>
      <c r="P186" s="10">
        <f t="shared" si="4"/>
        <v>1298000</v>
      </c>
    </row>
    <row r="187" spans="1:16" ht="50.1" customHeight="1" x14ac:dyDescent="0.25">
      <c r="A187" s="1">
        <v>6450416</v>
      </c>
      <c r="B187" s="16" t="s">
        <v>256</v>
      </c>
      <c r="C187" s="1">
        <v>49625624</v>
      </c>
      <c r="D187" s="1" t="s">
        <v>6</v>
      </c>
      <c r="E187" s="9" t="s">
        <v>258</v>
      </c>
      <c r="F187" s="3" t="s">
        <v>327</v>
      </c>
      <c r="G187" s="14">
        <v>2.9050000000000002</v>
      </c>
      <c r="H187" s="6">
        <v>2.12</v>
      </c>
      <c r="I187" s="7">
        <v>574959</v>
      </c>
      <c r="J187" s="7">
        <v>1218913.08</v>
      </c>
      <c r="K187" s="7">
        <v>190000</v>
      </c>
      <c r="L187" s="12">
        <v>853000</v>
      </c>
      <c r="M187" s="12">
        <v>39000</v>
      </c>
      <c r="N187" s="30"/>
      <c r="O187" s="16"/>
      <c r="P187" s="10">
        <f t="shared" si="4"/>
        <v>892000</v>
      </c>
    </row>
    <row r="188" spans="1:16" ht="50.1" customHeight="1" x14ac:dyDescent="0.25">
      <c r="A188" s="1">
        <v>8619914</v>
      </c>
      <c r="B188" s="16" t="s">
        <v>256</v>
      </c>
      <c r="C188" s="1">
        <v>49625624</v>
      </c>
      <c r="D188" s="1" t="s">
        <v>21</v>
      </c>
      <c r="E188" s="9" t="s">
        <v>259</v>
      </c>
      <c r="F188" s="3" t="s">
        <v>327</v>
      </c>
      <c r="G188" s="14">
        <v>5.7869999999999999</v>
      </c>
      <c r="H188" s="6">
        <v>5.12</v>
      </c>
      <c r="I188" s="7">
        <v>571573.20000000007</v>
      </c>
      <c r="J188" s="7">
        <v>2926454.7840000005</v>
      </c>
      <c r="K188" s="7">
        <v>88320</v>
      </c>
      <c r="L188" s="12">
        <v>1548000</v>
      </c>
      <c r="M188" s="12">
        <v>66000</v>
      </c>
      <c r="N188" s="30"/>
      <c r="O188" s="16"/>
      <c r="P188" s="10">
        <f t="shared" si="4"/>
        <v>1614000</v>
      </c>
    </row>
    <row r="189" spans="1:16" ht="50.1" customHeight="1" x14ac:dyDescent="0.25">
      <c r="A189" s="1">
        <v>9022191</v>
      </c>
      <c r="B189" s="16" t="s">
        <v>256</v>
      </c>
      <c r="C189" s="1">
        <v>49625624</v>
      </c>
      <c r="D189" s="1" t="s">
        <v>4</v>
      </c>
      <c r="E189" s="9" t="s">
        <v>260</v>
      </c>
      <c r="F189" s="3" t="s">
        <v>325</v>
      </c>
      <c r="G189" s="14">
        <v>3</v>
      </c>
      <c r="H189" s="6">
        <v>3</v>
      </c>
      <c r="I189" s="7">
        <v>318390.60000000003</v>
      </c>
      <c r="J189" s="7">
        <v>955171.8</v>
      </c>
      <c r="K189" s="7">
        <v>146000</v>
      </c>
      <c r="L189" s="12">
        <v>668000</v>
      </c>
      <c r="M189" s="12">
        <v>34000</v>
      </c>
      <c r="N189" s="30"/>
      <c r="O189" s="16"/>
      <c r="P189" s="10">
        <f t="shared" si="4"/>
        <v>702000</v>
      </c>
    </row>
    <row r="190" spans="1:16" ht="50.1" customHeight="1" x14ac:dyDescent="0.25">
      <c r="A190" s="17">
        <v>6132617</v>
      </c>
      <c r="B190" s="16" t="s">
        <v>261</v>
      </c>
      <c r="C190" s="1">
        <v>67776779</v>
      </c>
      <c r="D190" s="1" t="s">
        <v>57</v>
      </c>
      <c r="E190" s="9" t="s">
        <v>262</v>
      </c>
      <c r="F190" s="3" t="s">
        <v>327</v>
      </c>
      <c r="G190" s="14">
        <v>4.133</v>
      </c>
      <c r="H190" s="6">
        <v>4</v>
      </c>
      <c r="I190" s="7">
        <v>581354.4</v>
      </c>
      <c r="J190" s="7">
        <v>2325417.6</v>
      </c>
      <c r="K190" s="7">
        <v>2174012</v>
      </c>
      <c r="L190" s="12">
        <v>1383000</v>
      </c>
      <c r="M190" s="12">
        <v>319000</v>
      </c>
      <c r="N190" s="30"/>
      <c r="O190" s="16"/>
      <c r="P190" s="10">
        <f t="shared" ref="P190:P237" si="5">L190+M190</f>
        <v>1702000</v>
      </c>
    </row>
    <row r="191" spans="1:16" ht="50.1" customHeight="1" x14ac:dyDescent="0.25">
      <c r="A191" s="16">
        <v>7394256</v>
      </c>
      <c r="B191" s="16" t="s">
        <v>261</v>
      </c>
      <c r="C191" s="1">
        <v>67776779</v>
      </c>
      <c r="D191" s="1" t="s">
        <v>6</v>
      </c>
      <c r="E191" s="9" t="s">
        <v>263</v>
      </c>
      <c r="F191" s="3" t="s">
        <v>327</v>
      </c>
      <c r="G191" s="14">
        <v>4.0880000000000001</v>
      </c>
      <c r="H191" s="6">
        <v>3</v>
      </c>
      <c r="I191" s="7">
        <v>574959</v>
      </c>
      <c r="J191" s="7">
        <v>1724877</v>
      </c>
      <c r="K191" s="7">
        <v>1997653</v>
      </c>
      <c r="L191" s="12">
        <v>1086000</v>
      </c>
      <c r="M191" s="12">
        <v>0</v>
      </c>
      <c r="N191" s="30"/>
      <c r="O191" s="16" t="s">
        <v>381</v>
      </c>
      <c r="P191" s="10">
        <f t="shared" si="5"/>
        <v>1086000</v>
      </c>
    </row>
    <row r="192" spans="1:16" ht="50.1" customHeight="1" x14ac:dyDescent="0.25">
      <c r="A192" s="1">
        <v>3038989</v>
      </c>
      <c r="B192" s="16" t="s">
        <v>264</v>
      </c>
      <c r="C192" s="1">
        <v>68403186</v>
      </c>
      <c r="D192" s="1" t="s">
        <v>9</v>
      </c>
      <c r="E192" s="9" t="s">
        <v>265</v>
      </c>
      <c r="F192" s="3" t="s">
        <v>327</v>
      </c>
      <c r="G192" s="14">
        <v>2.7250000000000001</v>
      </c>
      <c r="H192" s="6">
        <v>2.6</v>
      </c>
      <c r="I192" s="7">
        <v>564927</v>
      </c>
      <c r="J192" s="7">
        <v>1468810.2</v>
      </c>
      <c r="K192" s="7">
        <v>240000</v>
      </c>
      <c r="L192" s="12">
        <v>702000</v>
      </c>
      <c r="M192" s="12">
        <v>180000</v>
      </c>
      <c r="N192" s="30"/>
      <c r="O192" s="16"/>
      <c r="P192" s="10">
        <f t="shared" si="5"/>
        <v>882000</v>
      </c>
    </row>
    <row r="193" spans="1:16" ht="50.1" customHeight="1" x14ac:dyDescent="0.25">
      <c r="A193" s="1">
        <v>2561884</v>
      </c>
      <c r="B193" s="16" t="s">
        <v>266</v>
      </c>
      <c r="C193" s="1">
        <v>68405359</v>
      </c>
      <c r="D193" s="1" t="s">
        <v>6</v>
      </c>
      <c r="E193" s="9" t="s">
        <v>267</v>
      </c>
      <c r="F193" s="3" t="s">
        <v>327</v>
      </c>
      <c r="G193" s="14">
        <v>9.1920000000000002</v>
      </c>
      <c r="H193" s="6">
        <v>7.4</v>
      </c>
      <c r="I193" s="7">
        <v>574959</v>
      </c>
      <c r="J193" s="7">
        <v>4254696.6000000006</v>
      </c>
      <c r="K193" s="7">
        <v>4235000</v>
      </c>
      <c r="L193" s="12">
        <v>2978000</v>
      </c>
      <c r="M193" s="12">
        <v>358000</v>
      </c>
      <c r="N193" s="30"/>
      <c r="O193" s="16"/>
      <c r="P193" s="10">
        <f t="shared" si="5"/>
        <v>3336000</v>
      </c>
    </row>
    <row r="194" spans="1:16" ht="50.1" customHeight="1" x14ac:dyDescent="0.25">
      <c r="A194" s="1">
        <v>6703682</v>
      </c>
      <c r="B194" s="16" t="s">
        <v>268</v>
      </c>
      <c r="C194" s="1">
        <v>27017699</v>
      </c>
      <c r="D194" s="1" t="s">
        <v>8</v>
      </c>
      <c r="E194" s="9" t="s">
        <v>269</v>
      </c>
      <c r="F194" s="3" t="s">
        <v>327</v>
      </c>
      <c r="G194" s="14">
        <v>12.968</v>
      </c>
      <c r="H194" s="6">
        <v>10.199999999999999</v>
      </c>
      <c r="I194" s="7">
        <v>526554.60000000009</v>
      </c>
      <c r="J194" s="7">
        <v>4894206.7040839</v>
      </c>
      <c r="K194" s="7">
        <v>3754856</v>
      </c>
      <c r="L194" s="12">
        <v>3423000</v>
      </c>
      <c r="M194" s="12">
        <v>241000</v>
      </c>
      <c r="N194" s="30"/>
      <c r="O194" s="16"/>
      <c r="P194" s="10">
        <f t="shared" si="5"/>
        <v>3664000</v>
      </c>
    </row>
    <row r="195" spans="1:16" ht="50.1" customHeight="1" x14ac:dyDescent="0.25">
      <c r="A195" s="1">
        <v>1866115</v>
      </c>
      <c r="B195" s="16" t="s">
        <v>270</v>
      </c>
      <c r="C195" s="1">
        <v>61383783</v>
      </c>
      <c r="D195" s="1" t="s">
        <v>37</v>
      </c>
      <c r="E195" s="9" t="s">
        <v>271</v>
      </c>
      <c r="F195" s="3" t="s">
        <v>327</v>
      </c>
      <c r="G195" s="14">
        <v>5.1390000000000002</v>
      </c>
      <c r="H195" s="6">
        <v>2</v>
      </c>
      <c r="I195" s="7">
        <v>557277.60000000009</v>
      </c>
      <c r="J195" s="7">
        <v>1046448.5644677954</v>
      </c>
      <c r="K195" s="7">
        <v>1377222</v>
      </c>
      <c r="L195" s="12">
        <v>709000</v>
      </c>
      <c r="M195" s="12">
        <v>101000</v>
      </c>
      <c r="N195" s="30"/>
      <c r="O195" s="16"/>
      <c r="P195" s="10">
        <f t="shared" si="5"/>
        <v>810000</v>
      </c>
    </row>
    <row r="196" spans="1:16" ht="50.1" customHeight="1" x14ac:dyDescent="0.25">
      <c r="A196" s="1">
        <v>8669867</v>
      </c>
      <c r="B196" s="16" t="s">
        <v>270</v>
      </c>
      <c r="C196" s="1">
        <v>61383783</v>
      </c>
      <c r="D196" s="1" t="s">
        <v>14</v>
      </c>
      <c r="E196" s="9" t="s">
        <v>272</v>
      </c>
      <c r="F196" s="3" t="s">
        <v>327</v>
      </c>
      <c r="G196" s="14">
        <v>12.450999999999999</v>
      </c>
      <c r="H196" s="6">
        <v>10.6</v>
      </c>
      <c r="I196" s="7">
        <v>573705</v>
      </c>
      <c r="J196" s="7">
        <v>6081273</v>
      </c>
      <c r="K196" s="7">
        <v>4456750</v>
      </c>
      <c r="L196" s="12">
        <v>3748000</v>
      </c>
      <c r="M196" s="12">
        <v>546000</v>
      </c>
      <c r="N196" s="30"/>
      <c r="O196" s="16"/>
      <c r="P196" s="10">
        <f t="shared" si="5"/>
        <v>4294000</v>
      </c>
    </row>
    <row r="197" spans="1:16" ht="50.1" customHeight="1" x14ac:dyDescent="0.25">
      <c r="A197" s="1">
        <v>2174862</v>
      </c>
      <c r="B197" s="16" t="s">
        <v>273</v>
      </c>
      <c r="C197" s="1">
        <v>27084876</v>
      </c>
      <c r="D197" s="1" t="s">
        <v>57</v>
      </c>
      <c r="E197" s="9" t="s">
        <v>274</v>
      </c>
      <c r="F197" s="3" t="s">
        <v>327</v>
      </c>
      <c r="G197" s="14">
        <v>5.25</v>
      </c>
      <c r="H197" s="6">
        <v>4</v>
      </c>
      <c r="I197" s="7">
        <v>581354.4</v>
      </c>
      <c r="J197" s="7">
        <v>2325417.6</v>
      </c>
      <c r="K197" s="7">
        <v>1675830</v>
      </c>
      <c r="L197" s="12">
        <v>1229000</v>
      </c>
      <c r="M197" s="12">
        <v>476000</v>
      </c>
      <c r="N197" s="30"/>
      <c r="O197" s="16"/>
      <c r="P197" s="10">
        <f t="shared" si="5"/>
        <v>1705000</v>
      </c>
    </row>
    <row r="198" spans="1:16" ht="50.1" customHeight="1" x14ac:dyDescent="0.25">
      <c r="A198" s="1">
        <v>1492297</v>
      </c>
      <c r="B198" s="16" t="s">
        <v>275</v>
      </c>
      <c r="C198" s="1">
        <v>496090</v>
      </c>
      <c r="D198" s="1" t="s">
        <v>6</v>
      </c>
      <c r="E198" s="9" t="s">
        <v>276</v>
      </c>
      <c r="F198" s="3" t="s">
        <v>327</v>
      </c>
      <c r="G198" s="14">
        <v>4.4119999999999999</v>
      </c>
      <c r="H198" s="6">
        <v>2</v>
      </c>
      <c r="I198" s="7">
        <v>574959</v>
      </c>
      <c r="J198" s="7">
        <v>1149918</v>
      </c>
      <c r="K198" s="7">
        <v>349922</v>
      </c>
      <c r="L198" s="12">
        <v>499000</v>
      </c>
      <c r="M198" s="12">
        <v>263000</v>
      </c>
      <c r="N198" s="30"/>
      <c r="O198" s="16"/>
      <c r="P198" s="10">
        <f t="shared" si="5"/>
        <v>762000</v>
      </c>
    </row>
    <row r="199" spans="1:16" ht="50.1" customHeight="1" x14ac:dyDescent="0.25">
      <c r="A199" s="1">
        <v>1687253</v>
      </c>
      <c r="B199" s="16" t="s">
        <v>275</v>
      </c>
      <c r="C199" s="1">
        <v>496090</v>
      </c>
      <c r="D199" s="1" t="s">
        <v>21</v>
      </c>
      <c r="E199" s="9" t="s">
        <v>277</v>
      </c>
      <c r="F199" s="3" t="s">
        <v>327</v>
      </c>
      <c r="G199" s="14">
        <v>1.829</v>
      </c>
      <c r="H199" s="6">
        <v>1.8</v>
      </c>
      <c r="I199" s="7">
        <v>571573.20000000007</v>
      </c>
      <c r="J199" s="7">
        <v>1028831.7600000001</v>
      </c>
      <c r="K199" s="7">
        <v>46025</v>
      </c>
      <c r="L199" s="12">
        <v>466000</v>
      </c>
      <c r="M199" s="12">
        <v>34000</v>
      </c>
      <c r="N199" s="30"/>
      <c r="O199" s="16"/>
      <c r="P199" s="10">
        <f t="shared" si="5"/>
        <v>500000</v>
      </c>
    </row>
    <row r="200" spans="1:16" ht="50.1" customHeight="1" x14ac:dyDescent="0.25">
      <c r="A200" s="1">
        <v>7203255</v>
      </c>
      <c r="B200" s="16" t="s">
        <v>275</v>
      </c>
      <c r="C200" s="1">
        <v>496090</v>
      </c>
      <c r="D200" s="1" t="s">
        <v>6</v>
      </c>
      <c r="E200" s="9" t="s">
        <v>278</v>
      </c>
      <c r="F200" s="3" t="s">
        <v>327</v>
      </c>
      <c r="G200" s="14">
        <v>7.202</v>
      </c>
      <c r="H200" s="6">
        <v>4.5</v>
      </c>
      <c r="I200" s="7">
        <v>574959</v>
      </c>
      <c r="J200" s="7">
        <v>2587315.5</v>
      </c>
      <c r="K200" s="7">
        <v>535959</v>
      </c>
      <c r="L200" s="12">
        <v>732000</v>
      </c>
      <c r="M200" s="12">
        <v>403000</v>
      </c>
      <c r="N200" s="30"/>
      <c r="O200" s="16"/>
      <c r="P200" s="10">
        <f t="shared" si="5"/>
        <v>1135000</v>
      </c>
    </row>
    <row r="201" spans="1:16" ht="50.1" customHeight="1" x14ac:dyDescent="0.25">
      <c r="A201" s="1">
        <v>7609949</v>
      </c>
      <c r="B201" s="16" t="s">
        <v>275</v>
      </c>
      <c r="C201" s="1">
        <v>496090</v>
      </c>
      <c r="D201" s="1" t="s">
        <v>248</v>
      </c>
      <c r="E201" s="9" t="s">
        <v>79</v>
      </c>
      <c r="F201" s="3" t="s">
        <v>327</v>
      </c>
      <c r="G201" s="6">
        <v>9.0850000000000009</v>
      </c>
      <c r="H201" s="4">
        <v>9.1</v>
      </c>
      <c r="I201" s="7">
        <v>790020.00000000012</v>
      </c>
      <c r="J201" s="7">
        <v>7177331.700000002</v>
      </c>
      <c r="K201" s="7">
        <v>519721</v>
      </c>
      <c r="L201" s="12">
        <v>1560000</v>
      </c>
      <c r="M201" s="12">
        <v>390000</v>
      </c>
      <c r="N201" s="30"/>
      <c r="O201" s="16"/>
      <c r="P201" s="10">
        <f t="shared" si="5"/>
        <v>1950000</v>
      </c>
    </row>
    <row r="202" spans="1:16" ht="50.1" customHeight="1" x14ac:dyDescent="0.25">
      <c r="A202" s="1">
        <v>8534147</v>
      </c>
      <c r="B202" s="16" t="s">
        <v>275</v>
      </c>
      <c r="C202" s="1">
        <v>496090</v>
      </c>
      <c r="D202" s="1" t="s">
        <v>248</v>
      </c>
      <c r="E202" s="9" t="s">
        <v>279</v>
      </c>
      <c r="F202" s="3" t="s">
        <v>327</v>
      </c>
      <c r="G202" s="14">
        <v>15.13</v>
      </c>
      <c r="H202" s="6">
        <v>13.5</v>
      </c>
      <c r="I202" s="7">
        <v>790020.00000000012</v>
      </c>
      <c r="J202" s="7">
        <v>10665270.000000002</v>
      </c>
      <c r="K202" s="7">
        <v>699145</v>
      </c>
      <c r="L202" s="12">
        <v>3182000</v>
      </c>
      <c r="M202" s="12">
        <v>525000</v>
      </c>
      <c r="N202" s="30"/>
      <c r="O202" s="16"/>
      <c r="P202" s="10">
        <f t="shared" si="5"/>
        <v>3707000</v>
      </c>
    </row>
    <row r="203" spans="1:16" ht="50.1" customHeight="1" x14ac:dyDescent="0.25">
      <c r="A203" s="1">
        <v>8910811</v>
      </c>
      <c r="B203" s="16" t="s">
        <v>275</v>
      </c>
      <c r="C203" s="1">
        <v>496090</v>
      </c>
      <c r="D203" s="1" t="s">
        <v>21</v>
      </c>
      <c r="E203" s="9" t="s">
        <v>280</v>
      </c>
      <c r="F203" s="3" t="s">
        <v>327</v>
      </c>
      <c r="G203" s="14">
        <v>13.314</v>
      </c>
      <c r="H203" s="6">
        <v>11.5</v>
      </c>
      <c r="I203" s="7">
        <v>571573.20000000007</v>
      </c>
      <c r="J203" s="7">
        <v>6573091.8000000007</v>
      </c>
      <c r="K203" s="7">
        <v>571742</v>
      </c>
      <c r="L203" s="12">
        <v>2200000</v>
      </c>
      <c r="M203" s="12">
        <v>429000</v>
      </c>
      <c r="N203" s="30"/>
      <c r="O203" s="16"/>
      <c r="P203" s="10">
        <f t="shared" si="5"/>
        <v>2629000</v>
      </c>
    </row>
    <row r="204" spans="1:16" ht="50.1" customHeight="1" x14ac:dyDescent="0.25">
      <c r="A204" s="1">
        <v>9211784</v>
      </c>
      <c r="B204" s="16" t="s">
        <v>275</v>
      </c>
      <c r="C204" s="1">
        <v>496090</v>
      </c>
      <c r="D204" s="1" t="s">
        <v>6</v>
      </c>
      <c r="E204" s="9" t="s">
        <v>281</v>
      </c>
      <c r="F204" s="3" t="s">
        <v>327</v>
      </c>
      <c r="G204" s="14">
        <v>4.1829999999999998</v>
      </c>
      <c r="H204" s="6">
        <v>3.1</v>
      </c>
      <c r="I204" s="7">
        <v>574959</v>
      </c>
      <c r="J204" s="7">
        <v>1782372.9000000001</v>
      </c>
      <c r="K204" s="7">
        <v>208082</v>
      </c>
      <c r="L204" s="12">
        <v>1028000</v>
      </c>
      <c r="M204" s="12">
        <v>156000</v>
      </c>
      <c r="N204" s="30"/>
      <c r="O204" s="16"/>
      <c r="P204" s="10">
        <f t="shared" si="5"/>
        <v>1184000</v>
      </c>
    </row>
    <row r="205" spans="1:16" ht="50.1" customHeight="1" x14ac:dyDescent="0.25">
      <c r="A205" s="1">
        <v>7666803</v>
      </c>
      <c r="B205" s="16" t="s">
        <v>282</v>
      </c>
      <c r="C205" s="1">
        <v>26529301</v>
      </c>
      <c r="D205" s="1" t="s">
        <v>57</v>
      </c>
      <c r="E205" s="9" t="s">
        <v>283</v>
      </c>
      <c r="F205" s="3" t="s">
        <v>327</v>
      </c>
      <c r="G205" s="14">
        <v>3.6029999999999998</v>
      </c>
      <c r="H205" s="6">
        <v>3.5</v>
      </c>
      <c r="I205" s="7">
        <v>581354.4</v>
      </c>
      <c r="J205" s="7">
        <v>2034740.4000000001</v>
      </c>
      <c r="K205" s="7">
        <v>86000</v>
      </c>
      <c r="L205" s="12">
        <v>1063000</v>
      </c>
      <c r="M205" s="12">
        <v>64000</v>
      </c>
      <c r="N205" s="30"/>
      <c r="O205" s="16"/>
      <c r="P205" s="10">
        <f t="shared" si="5"/>
        <v>1127000</v>
      </c>
    </row>
    <row r="206" spans="1:16" ht="50.1" customHeight="1" x14ac:dyDescent="0.25">
      <c r="A206" s="1">
        <v>9113909</v>
      </c>
      <c r="B206" s="16" t="s">
        <v>282</v>
      </c>
      <c r="C206" s="1">
        <v>26529301</v>
      </c>
      <c r="D206" s="1" t="s">
        <v>82</v>
      </c>
      <c r="E206" s="9" t="s">
        <v>284</v>
      </c>
      <c r="F206" s="3" t="s">
        <v>327</v>
      </c>
      <c r="G206" s="14">
        <v>4.0880000000000001</v>
      </c>
      <c r="H206" s="6">
        <v>4.08</v>
      </c>
      <c r="I206" s="7">
        <v>572074.80000000005</v>
      </c>
      <c r="J206" s="7">
        <v>2334065.1840000004</v>
      </c>
      <c r="K206" s="7">
        <v>100000</v>
      </c>
      <c r="L206" s="12">
        <v>1323000</v>
      </c>
      <c r="M206" s="12">
        <v>75000</v>
      </c>
      <c r="N206" s="30"/>
      <c r="O206" s="16"/>
      <c r="P206" s="10">
        <f t="shared" si="5"/>
        <v>1398000</v>
      </c>
    </row>
    <row r="207" spans="1:16" ht="50.1" customHeight="1" x14ac:dyDescent="0.25">
      <c r="A207" s="1">
        <v>9122659</v>
      </c>
      <c r="B207" s="16" t="s">
        <v>282</v>
      </c>
      <c r="C207" s="1">
        <v>26529301</v>
      </c>
      <c r="D207" s="1" t="s">
        <v>100</v>
      </c>
      <c r="E207" s="9" t="s">
        <v>285</v>
      </c>
      <c r="F207" s="3" t="s">
        <v>327</v>
      </c>
      <c r="G207" s="14">
        <v>3.9089999999999998</v>
      </c>
      <c r="H207" s="6">
        <v>3.5</v>
      </c>
      <c r="I207" s="7">
        <v>639540</v>
      </c>
      <c r="J207" s="7">
        <v>2104084.5510360706</v>
      </c>
      <c r="K207" s="7">
        <v>425285</v>
      </c>
      <c r="L207" s="12">
        <v>918000</v>
      </c>
      <c r="M207" s="12">
        <v>319000</v>
      </c>
      <c r="N207" s="30"/>
      <c r="O207" s="16"/>
      <c r="P207" s="10">
        <f t="shared" si="5"/>
        <v>1237000</v>
      </c>
    </row>
    <row r="208" spans="1:16" ht="50.1" customHeight="1" x14ac:dyDescent="0.25">
      <c r="A208" s="1">
        <v>3232071</v>
      </c>
      <c r="B208" s="16" t="s">
        <v>286</v>
      </c>
      <c r="C208" s="1">
        <v>4032098</v>
      </c>
      <c r="D208" s="1" t="s">
        <v>26</v>
      </c>
      <c r="E208" s="9" t="s">
        <v>287</v>
      </c>
      <c r="F208" s="3" t="s">
        <v>325</v>
      </c>
      <c r="G208" s="14">
        <v>8</v>
      </c>
      <c r="H208" s="6">
        <v>8</v>
      </c>
      <c r="I208" s="7">
        <v>599048.34000000008</v>
      </c>
      <c r="J208" s="7">
        <v>3328386.7200000007</v>
      </c>
      <c r="K208" s="7">
        <v>409000</v>
      </c>
      <c r="L208" s="12">
        <v>1601000</v>
      </c>
      <c r="M208" s="12">
        <v>307000</v>
      </c>
      <c r="N208" s="30"/>
      <c r="O208" s="16"/>
      <c r="P208" s="10">
        <f t="shared" si="5"/>
        <v>1908000</v>
      </c>
    </row>
    <row r="209" spans="1:16" ht="50.1" customHeight="1" x14ac:dyDescent="0.25">
      <c r="A209" s="1">
        <v>3745494</v>
      </c>
      <c r="B209" s="16" t="s">
        <v>288</v>
      </c>
      <c r="C209" s="1">
        <v>1402871</v>
      </c>
      <c r="D209" s="1" t="s">
        <v>72</v>
      </c>
      <c r="E209" s="9" t="s">
        <v>289</v>
      </c>
      <c r="F209" s="3" t="s">
        <v>325</v>
      </c>
      <c r="G209" s="14">
        <v>14</v>
      </c>
      <c r="H209" s="6">
        <v>12</v>
      </c>
      <c r="I209" s="7">
        <v>602032.8600000001</v>
      </c>
      <c r="J209" s="7">
        <v>6216394.3200000012</v>
      </c>
      <c r="K209" s="7">
        <v>503000</v>
      </c>
      <c r="L209" s="12">
        <v>3968000</v>
      </c>
      <c r="M209" s="12">
        <v>378000</v>
      </c>
      <c r="N209" s="30"/>
      <c r="O209" s="16"/>
      <c r="P209" s="10">
        <f t="shared" si="5"/>
        <v>4346000</v>
      </c>
    </row>
    <row r="210" spans="1:16" ht="50.1" customHeight="1" x14ac:dyDescent="0.25">
      <c r="A210" s="1">
        <v>8484907</v>
      </c>
      <c r="B210" s="16" t="s">
        <v>290</v>
      </c>
      <c r="C210" s="1">
        <v>67984916</v>
      </c>
      <c r="D210" s="1" t="s">
        <v>47</v>
      </c>
      <c r="E210" s="9" t="s">
        <v>291</v>
      </c>
      <c r="F210" s="3" t="s">
        <v>327</v>
      </c>
      <c r="G210" s="14">
        <v>5.9220000000000006</v>
      </c>
      <c r="H210" s="6">
        <v>5.3</v>
      </c>
      <c r="I210" s="7">
        <v>540223.20000000007</v>
      </c>
      <c r="J210" s="7">
        <v>2863182.9600000004</v>
      </c>
      <c r="K210" s="7">
        <v>959000</v>
      </c>
      <c r="L210" s="12">
        <v>1904000</v>
      </c>
      <c r="M210" s="12">
        <v>345000</v>
      </c>
      <c r="N210" s="30"/>
      <c r="O210" s="16"/>
      <c r="P210" s="10">
        <f t="shared" si="5"/>
        <v>2249000</v>
      </c>
    </row>
    <row r="211" spans="1:16" ht="50.1" customHeight="1" x14ac:dyDescent="0.25">
      <c r="A211" s="1">
        <v>2446475</v>
      </c>
      <c r="B211" s="16" t="s">
        <v>292</v>
      </c>
      <c r="C211" s="1">
        <v>3387046</v>
      </c>
      <c r="D211" s="1" t="s">
        <v>60</v>
      </c>
      <c r="E211" s="9" t="s">
        <v>293</v>
      </c>
      <c r="F211" s="3" t="s">
        <v>325</v>
      </c>
      <c r="G211" s="14">
        <v>10</v>
      </c>
      <c r="H211" s="6">
        <v>10</v>
      </c>
      <c r="I211" s="7">
        <v>463102.2</v>
      </c>
      <c r="J211" s="7">
        <v>3431022</v>
      </c>
      <c r="K211" s="7">
        <v>275000</v>
      </c>
      <c r="L211" s="12">
        <v>1400000</v>
      </c>
      <c r="M211" s="12">
        <v>206000</v>
      </c>
      <c r="N211" s="30"/>
      <c r="O211" s="16"/>
      <c r="P211" s="10">
        <f t="shared" si="5"/>
        <v>1606000</v>
      </c>
    </row>
    <row r="212" spans="1:16" ht="50.1" customHeight="1" x14ac:dyDescent="0.25">
      <c r="A212" s="17">
        <v>4559144</v>
      </c>
      <c r="B212" s="16" t="s">
        <v>292</v>
      </c>
      <c r="C212" s="1">
        <v>3387046</v>
      </c>
      <c r="D212" s="1" t="s">
        <v>12</v>
      </c>
      <c r="E212" s="9" t="s">
        <v>12</v>
      </c>
      <c r="F212" s="3" t="s">
        <v>327</v>
      </c>
      <c r="G212" s="6">
        <v>3.41</v>
      </c>
      <c r="H212" s="4">
        <v>3.8</v>
      </c>
      <c r="I212" s="7">
        <v>523168.80000000005</v>
      </c>
      <c r="J212" s="7">
        <v>1711405.6080000002</v>
      </c>
      <c r="K212" s="7">
        <v>98662</v>
      </c>
      <c r="L212" s="12">
        <v>900000</v>
      </c>
      <c r="M212" s="12">
        <v>74000</v>
      </c>
      <c r="N212" s="30"/>
      <c r="O212" s="16"/>
      <c r="P212" s="10">
        <f t="shared" si="5"/>
        <v>974000</v>
      </c>
    </row>
    <row r="213" spans="1:16" ht="50.1" customHeight="1" x14ac:dyDescent="0.25">
      <c r="A213" s="15">
        <v>5571783</v>
      </c>
      <c r="B213" s="16" t="s">
        <v>294</v>
      </c>
      <c r="C213" s="1">
        <v>70882169</v>
      </c>
      <c r="D213" s="1" t="s">
        <v>12</v>
      </c>
      <c r="E213" s="9" t="s">
        <v>12</v>
      </c>
      <c r="F213" s="3" t="s">
        <v>327</v>
      </c>
      <c r="G213" s="14">
        <v>18.983000000000004</v>
      </c>
      <c r="H213" s="6">
        <v>11.4</v>
      </c>
      <c r="I213" s="7">
        <v>523168.80000000005</v>
      </c>
      <c r="J213" s="7" t="s">
        <v>367</v>
      </c>
      <c r="K213" s="7">
        <v>2690000</v>
      </c>
      <c r="L213" s="12">
        <v>1707000</v>
      </c>
      <c r="M213" s="12">
        <v>0</v>
      </c>
      <c r="N213" s="30" t="s">
        <v>362</v>
      </c>
      <c r="O213" s="16" t="s">
        <v>368</v>
      </c>
      <c r="P213" s="10">
        <f t="shared" si="5"/>
        <v>1707000</v>
      </c>
    </row>
    <row r="214" spans="1:16" ht="50.1" customHeight="1" x14ac:dyDescent="0.25">
      <c r="A214" s="16">
        <v>9772333</v>
      </c>
      <c r="B214" s="16" t="s">
        <v>294</v>
      </c>
      <c r="C214" s="1">
        <v>70882169</v>
      </c>
      <c r="D214" s="1" t="s">
        <v>60</v>
      </c>
      <c r="E214" s="9" t="s">
        <v>295</v>
      </c>
      <c r="F214" s="3" t="s">
        <v>325</v>
      </c>
      <c r="G214" s="14">
        <v>40</v>
      </c>
      <c r="H214" s="6">
        <v>40</v>
      </c>
      <c r="I214" s="7">
        <v>555722.64</v>
      </c>
      <c r="J214" s="7" t="s">
        <v>367</v>
      </c>
      <c r="K214" s="7">
        <v>5295000</v>
      </c>
      <c r="L214" s="12">
        <v>4605000</v>
      </c>
      <c r="M214" s="12">
        <v>879000</v>
      </c>
      <c r="N214" s="30" t="s">
        <v>362</v>
      </c>
      <c r="O214" s="16"/>
      <c r="P214" s="10">
        <f t="shared" si="5"/>
        <v>5484000</v>
      </c>
    </row>
    <row r="215" spans="1:16" ht="50.1" customHeight="1" x14ac:dyDescent="0.25">
      <c r="A215" s="1">
        <v>3090967</v>
      </c>
      <c r="B215" s="16" t="s">
        <v>296</v>
      </c>
      <c r="C215" s="1">
        <v>5258031</v>
      </c>
      <c r="D215" s="1" t="s">
        <v>8</v>
      </c>
      <c r="E215" s="9" t="s">
        <v>297</v>
      </c>
      <c r="F215" s="3" t="s">
        <v>327</v>
      </c>
      <c r="G215" s="14">
        <v>5.7119999999999997</v>
      </c>
      <c r="H215" s="6">
        <v>5.54</v>
      </c>
      <c r="I215" s="7">
        <v>526554.60000000009</v>
      </c>
      <c r="J215" s="7">
        <v>2550494.836941177</v>
      </c>
      <c r="K215" s="7">
        <v>1240000</v>
      </c>
      <c r="L215" s="12">
        <v>890000</v>
      </c>
      <c r="M215" s="12">
        <v>842000</v>
      </c>
      <c r="N215" s="30"/>
      <c r="O215" s="16"/>
      <c r="P215" s="10">
        <f t="shared" si="5"/>
        <v>1732000</v>
      </c>
    </row>
    <row r="216" spans="1:16" ht="50.1" customHeight="1" x14ac:dyDescent="0.25">
      <c r="A216" s="1">
        <v>7552656</v>
      </c>
      <c r="B216" s="16" t="s">
        <v>296</v>
      </c>
      <c r="C216" s="1">
        <v>5258031</v>
      </c>
      <c r="D216" s="1" t="s">
        <v>12</v>
      </c>
      <c r="E216" s="9" t="s">
        <v>13</v>
      </c>
      <c r="F216" s="3" t="s">
        <v>327</v>
      </c>
      <c r="G216" s="14">
        <v>26.3</v>
      </c>
      <c r="H216" s="6">
        <v>26.3</v>
      </c>
      <c r="I216" s="7">
        <v>523168.80000000005</v>
      </c>
      <c r="J216" s="7">
        <v>12529339.440000001</v>
      </c>
      <c r="K216" s="7">
        <v>5760000</v>
      </c>
      <c r="L216" s="12">
        <v>4000000</v>
      </c>
      <c r="M216" s="12">
        <v>4331000</v>
      </c>
      <c r="N216" s="30"/>
      <c r="O216" s="16"/>
      <c r="P216" s="10">
        <f t="shared" si="5"/>
        <v>8331000</v>
      </c>
    </row>
    <row r="217" spans="1:16" ht="50.1" customHeight="1" x14ac:dyDescent="0.25">
      <c r="A217" s="1">
        <v>8251253</v>
      </c>
      <c r="B217" s="16" t="s">
        <v>296</v>
      </c>
      <c r="C217" s="1">
        <v>5258031</v>
      </c>
      <c r="D217" s="1" t="s">
        <v>24</v>
      </c>
      <c r="E217" s="9" t="s">
        <v>298</v>
      </c>
      <c r="F217" s="3" t="s">
        <v>325</v>
      </c>
      <c r="G217" s="14">
        <v>87</v>
      </c>
      <c r="H217" s="6">
        <v>87</v>
      </c>
      <c r="I217" s="7">
        <v>463102.2</v>
      </c>
      <c r="J217" s="7">
        <v>25709891.399999999</v>
      </c>
      <c r="K217" s="7">
        <v>9660000</v>
      </c>
      <c r="L217" s="12">
        <v>7000000</v>
      </c>
      <c r="M217" s="12">
        <v>7264000</v>
      </c>
      <c r="N217" s="30"/>
      <c r="O217" s="16"/>
      <c r="P217" s="10">
        <f t="shared" si="5"/>
        <v>14264000</v>
      </c>
    </row>
    <row r="218" spans="1:16" ht="50.1" customHeight="1" x14ac:dyDescent="0.25">
      <c r="A218" s="1">
        <v>2778769</v>
      </c>
      <c r="B218" s="16" t="s">
        <v>299</v>
      </c>
      <c r="C218" s="1">
        <v>45247439</v>
      </c>
      <c r="D218" s="1" t="s">
        <v>37</v>
      </c>
      <c r="E218" s="9" t="s">
        <v>300</v>
      </c>
      <c r="F218" s="3" t="s">
        <v>327</v>
      </c>
      <c r="G218" s="14">
        <v>7.15</v>
      </c>
      <c r="H218" s="6">
        <v>7.15</v>
      </c>
      <c r="I218" s="7">
        <v>668733.12000000011</v>
      </c>
      <c r="J218" s="7">
        <v>4596441.8080000011</v>
      </c>
      <c r="K218" s="7">
        <v>71556</v>
      </c>
      <c r="L218" s="12">
        <v>2100000</v>
      </c>
      <c r="M218" s="12">
        <v>53000</v>
      </c>
      <c r="N218" s="30"/>
      <c r="O218" s="16"/>
      <c r="P218" s="10">
        <f t="shared" si="5"/>
        <v>2153000</v>
      </c>
    </row>
    <row r="219" spans="1:16" ht="50.1" customHeight="1" x14ac:dyDescent="0.25">
      <c r="A219" s="1">
        <v>7335716</v>
      </c>
      <c r="B219" s="16" t="s">
        <v>299</v>
      </c>
      <c r="C219" s="1">
        <v>45247439</v>
      </c>
      <c r="D219" s="1" t="s">
        <v>100</v>
      </c>
      <c r="E219" s="9" t="s">
        <v>301</v>
      </c>
      <c r="F219" s="3" t="s">
        <v>327</v>
      </c>
      <c r="G219" s="14">
        <v>15.416</v>
      </c>
      <c r="H219" s="6">
        <v>15.2</v>
      </c>
      <c r="I219" s="7">
        <v>639540</v>
      </c>
      <c r="J219" s="7">
        <v>7650431.9750908148</v>
      </c>
      <c r="K219" s="7">
        <v>168438</v>
      </c>
      <c r="L219" s="12">
        <v>4530000</v>
      </c>
      <c r="M219" s="12">
        <v>126000</v>
      </c>
      <c r="N219" s="30"/>
      <c r="O219" s="16"/>
      <c r="P219" s="10">
        <f t="shared" si="5"/>
        <v>4656000</v>
      </c>
    </row>
    <row r="220" spans="1:16" ht="50.1" customHeight="1" x14ac:dyDescent="0.25">
      <c r="A220" s="1">
        <v>8195232</v>
      </c>
      <c r="B220" s="16" t="s">
        <v>299</v>
      </c>
      <c r="C220" s="1">
        <v>45247439</v>
      </c>
      <c r="D220" s="1" t="s">
        <v>35</v>
      </c>
      <c r="E220" s="9" t="s">
        <v>302</v>
      </c>
      <c r="F220" s="3" t="s">
        <v>325</v>
      </c>
      <c r="G220" s="14">
        <v>31</v>
      </c>
      <c r="H220" s="6">
        <v>31</v>
      </c>
      <c r="I220" s="7">
        <v>451440.00000000006</v>
      </c>
      <c r="J220" s="7">
        <v>12506640.000000002</v>
      </c>
      <c r="K220" s="7">
        <v>357780</v>
      </c>
      <c r="L220" s="12">
        <v>8600000</v>
      </c>
      <c r="M220" s="12">
        <v>269000</v>
      </c>
      <c r="N220" s="30"/>
      <c r="O220" s="16"/>
      <c r="P220" s="10">
        <f t="shared" si="5"/>
        <v>8869000</v>
      </c>
    </row>
    <row r="221" spans="1:16" ht="50.1" customHeight="1" x14ac:dyDescent="0.25">
      <c r="A221" s="1">
        <v>2812601</v>
      </c>
      <c r="B221" s="16" t="s">
        <v>303</v>
      </c>
      <c r="C221" s="1">
        <v>67363610</v>
      </c>
      <c r="D221" s="1" t="s">
        <v>116</v>
      </c>
      <c r="E221" s="9" t="s">
        <v>304</v>
      </c>
      <c r="F221" s="3" t="s">
        <v>327</v>
      </c>
      <c r="G221" s="14">
        <v>6.12</v>
      </c>
      <c r="H221" s="6">
        <v>1.1200000000000001</v>
      </c>
      <c r="I221" s="7">
        <v>586245</v>
      </c>
      <c r="J221" s="7">
        <v>656594.4</v>
      </c>
      <c r="K221" s="7">
        <v>651000</v>
      </c>
      <c r="L221" s="12">
        <v>459000</v>
      </c>
      <c r="M221" s="12">
        <v>27000</v>
      </c>
      <c r="N221" s="30"/>
      <c r="O221" s="16"/>
      <c r="P221" s="10">
        <f t="shared" si="5"/>
        <v>486000</v>
      </c>
    </row>
    <row r="222" spans="1:16" ht="50.1" customHeight="1" x14ac:dyDescent="0.25">
      <c r="A222" s="17">
        <v>4650694</v>
      </c>
      <c r="B222" s="16" t="s">
        <v>305</v>
      </c>
      <c r="C222" s="1">
        <v>66000246</v>
      </c>
      <c r="D222" s="1" t="s">
        <v>12</v>
      </c>
      <c r="E222" s="9" t="s">
        <v>12</v>
      </c>
      <c r="F222" s="3" t="s">
        <v>327</v>
      </c>
      <c r="G222" s="14">
        <v>39</v>
      </c>
      <c r="H222" s="6">
        <v>34</v>
      </c>
      <c r="I222" s="7">
        <v>523168.80000000005</v>
      </c>
      <c r="J222" s="7" t="s">
        <v>367</v>
      </c>
      <c r="K222" s="7">
        <v>1500000</v>
      </c>
      <c r="L222" s="12">
        <v>2400000</v>
      </c>
      <c r="M222" s="12">
        <v>862000</v>
      </c>
      <c r="N222" s="30" t="s">
        <v>363</v>
      </c>
      <c r="O222" s="16"/>
      <c r="P222" s="10">
        <f t="shared" si="5"/>
        <v>3262000</v>
      </c>
    </row>
    <row r="223" spans="1:16" ht="50.1" customHeight="1" x14ac:dyDescent="0.25">
      <c r="A223" s="15">
        <v>2538264</v>
      </c>
      <c r="B223" s="16" t="s">
        <v>306</v>
      </c>
      <c r="C223" s="1">
        <v>639541</v>
      </c>
      <c r="D223" s="1" t="s">
        <v>12</v>
      </c>
      <c r="E223" s="9" t="s">
        <v>307</v>
      </c>
      <c r="F223" s="3" t="s">
        <v>327</v>
      </c>
      <c r="G223" s="14">
        <v>13.456</v>
      </c>
      <c r="H223" s="6">
        <v>8.34</v>
      </c>
      <c r="I223" s="7">
        <v>523168.80000000005</v>
      </c>
      <c r="J223" s="7" t="s">
        <v>367</v>
      </c>
      <c r="K223" s="7">
        <v>1762127</v>
      </c>
      <c r="L223" s="12">
        <v>791000</v>
      </c>
      <c r="M223" s="12">
        <v>0</v>
      </c>
      <c r="N223" s="30" t="s">
        <v>364</v>
      </c>
      <c r="O223" s="16" t="s">
        <v>368</v>
      </c>
      <c r="P223" s="10">
        <f t="shared" si="5"/>
        <v>791000</v>
      </c>
    </row>
    <row r="224" spans="1:16" ht="50.1" customHeight="1" x14ac:dyDescent="0.25">
      <c r="A224" s="16">
        <v>7260476</v>
      </c>
      <c r="B224" s="16" t="s">
        <v>306</v>
      </c>
      <c r="C224" s="1">
        <v>639541</v>
      </c>
      <c r="D224" s="1" t="s">
        <v>8</v>
      </c>
      <c r="E224" s="9" t="s">
        <v>308</v>
      </c>
      <c r="F224" s="3" t="s">
        <v>327</v>
      </c>
      <c r="G224" s="14">
        <v>3.694</v>
      </c>
      <c r="H224" s="6">
        <v>3.1</v>
      </c>
      <c r="I224" s="7">
        <v>526554.60000000009</v>
      </c>
      <c r="J224" s="7" t="s">
        <v>367</v>
      </c>
      <c r="K224" s="7">
        <v>415954</v>
      </c>
      <c r="L224" s="12">
        <v>329000</v>
      </c>
      <c r="M224" s="12">
        <v>0</v>
      </c>
      <c r="N224" s="30" t="s">
        <v>364</v>
      </c>
      <c r="O224" s="16" t="s">
        <v>368</v>
      </c>
      <c r="P224" s="10">
        <f t="shared" si="5"/>
        <v>329000</v>
      </c>
    </row>
    <row r="225" spans="1:16" ht="50.1" customHeight="1" x14ac:dyDescent="0.25">
      <c r="A225" s="1">
        <v>2206550</v>
      </c>
      <c r="B225" s="16" t="s">
        <v>309</v>
      </c>
      <c r="C225" s="1">
        <v>63111918</v>
      </c>
      <c r="D225" s="1" t="s">
        <v>82</v>
      </c>
      <c r="E225" s="9" t="s">
        <v>310</v>
      </c>
      <c r="F225" s="3" t="s">
        <v>327</v>
      </c>
      <c r="G225" s="14">
        <v>6</v>
      </c>
      <c r="H225" s="6">
        <v>6</v>
      </c>
      <c r="I225" s="7">
        <v>572074.80000000005</v>
      </c>
      <c r="J225" s="7">
        <v>3432448.8000000003</v>
      </c>
      <c r="K225" s="7">
        <v>2696620</v>
      </c>
      <c r="L225" s="12">
        <v>2402000</v>
      </c>
      <c r="M225" s="12">
        <v>529000</v>
      </c>
      <c r="N225" s="30"/>
      <c r="O225" s="16"/>
      <c r="P225" s="10">
        <f t="shared" si="5"/>
        <v>2931000</v>
      </c>
    </row>
    <row r="226" spans="1:16" ht="50.1" customHeight="1" x14ac:dyDescent="0.25">
      <c r="A226" s="16">
        <v>6353601</v>
      </c>
      <c r="B226" s="16" t="s">
        <v>331</v>
      </c>
      <c r="C226" s="1" t="s">
        <v>332</v>
      </c>
      <c r="D226" s="1" t="s">
        <v>60</v>
      </c>
      <c r="E226" s="9" t="s">
        <v>333</v>
      </c>
      <c r="F226" s="17" t="s">
        <v>325</v>
      </c>
      <c r="G226" s="14">
        <v>30</v>
      </c>
      <c r="H226" s="11">
        <v>10</v>
      </c>
      <c r="I226" s="7">
        <v>463102.2</v>
      </c>
      <c r="J226" s="7">
        <v>3431022</v>
      </c>
      <c r="K226" s="7">
        <v>2800000</v>
      </c>
      <c r="L226" s="12">
        <v>0</v>
      </c>
      <c r="M226" s="12">
        <v>2105000</v>
      </c>
      <c r="N226" s="30"/>
      <c r="O226" s="16"/>
      <c r="P226" s="10">
        <f t="shared" si="5"/>
        <v>2105000</v>
      </c>
    </row>
    <row r="227" spans="1:16" ht="50.1" customHeight="1" x14ac:dyDescent="0.25">
      <c r="A227" s="1">
        <v>1946835</v>
      </c>
      <c r="B227" s="16" t="s">
        <v>311</v>
      </c>
      <c r="C227" s="1">
        <v>70886199</v>
      </c>
      <c r="D227" s="1" t="s">
        <v>8</v>
      </c>
      <c r="E227" s="9" t="s">
        <v>312</v>
      </c>
      <c r="F227" s="3" t="s">
        <v>327</v>
      </c>
      <c r="G227" s="14">
        <v>2.2200000000000002</v>
      </c>
      <c r="H227" s="6">
        <v>1.9</v>
      </c>
      <c r="I227" s="7">
        <v>526554.60000000009</v>
      </c>
      <c r="J227" s="7" t="s">
        <v>367</v>
      </c>
      <c r="K227" s="7">
        <v>261000</v>
      </c>
      <c r="L227" s="12">
        <v>201000</v>
      </c>
      <c r="M227" s="12">
        <v>196000</v>
      </c>
      <c r="N227" s="30" t="s">
        <v>365</v>
      </c>
      <c r="O227" s="16"/>
      <c r="P227" s="10">
        <f t="shared" si="5"/>
        <v>397000</v>
      </c>
    </row>
    <row r="228" spans="1:16" ht="50.1" customHeight="1" x14ac:dyDescent="0.25">
      <c r="A228" s="16">
        <v>4112332</v>
      </c>
      <c r="B228" s="16" t="s">
        <v>311</v>
      </c>
      <c r="C228" s="1">
        <v>70886199</v>
      </c>
      <c r="D228" s="1" t="s">
        <v>12</v>
      </c>
      <c r="E228" s="9" t="s">
        <v>313</v>
      </c>
      <c r="F228" s="3" t="s">
        <v>327</v>
      </c>
      <c r="G228" s="6">
        <v>77.332999999999998</v>
      </c>
      <c r="H228" s="4">
        <v>78.319999999999993</v>
      </c>
      <c r="I228" s="7">
        <v>523168.80000000005</v>
      </c>
      <c r="J228" s="7" t="s">
        <v>367</v>
      </c>
      <c r="K228" s="7">
        <v>12590000</v>
      </c>
      <c r="L228" s="12">
        <v>8563000</v>
      </c>
      <c r="M228" s="12">
        <v>6478000</v>
      </c>
      <c r="N228" s="30" t="s">
        <v>365</v>
      </c>
      <c r="O228" s="16"/>
      <c r="P228" s="10">
        <f t="shared" si="5"/>
        <v>15041000</v>
      </c>
    </row>
    <row r="229" spans="1:16" ht="50.1" customHeight="1" x14ac:dyDescent="0.25">
      <c r="A229" s="17">
        <v>9499364</v>
      </c>
      <c r="B229" s="16" t="s">
        <v>311</v>
      </c>
      <c r="C229" s="1">
        <v>70886199</v>
      </c>
      <c r="D229" s="1" t="s">
        <v>60</v>
      </c>
      <c r="E229" s="9" t="s">
        <v>314</v>
      </c>
      <c r="F229" s="3" t="s">
        <v>325</v>
      </c>
      <c r="G229" s="6">
        <v>30</v>
      </c>
      <c r="H229" s="4">
        <v>39</v>
      </c>
      <c r="I229" s="7">
        <v>463102.2</v>
      </c>
      <c r="J229" s="7" t="s">
        <v>367</v>
      </c>
      <c r="K229" s="7">
        <v>2800000</v>
      </c>
      <c r="L229" s="12">
        <v>1800000</v>
      </c>
      <c r="M229" s="12">
        <v>1639000</v>
      </c>
      <c r="N229" s="30" t="s">
        <v>365</v>
      </c>
      <c r="O229" s="16"/>
      <c r="P229" s="10">
        <f t="shared" si="5"/>
        <v>3439000</v>
      </c>
    </row>
    <row r="230" spans="1:16" ht="50.1" customHeight="1" x14ac:dyDescent="0.25">
      <c r="A230" s="1">
        <v>2668136</v>
      </c>
      <c r="B230" s="16" t="s">
        <v>315</v>
      </c>
      <c r="C230" s="1">
        <v>24124516</v>
      </c>
      <c r="D230" s="1" t="s">
        <v>14</v>
      </c>
      <c r="E230" s="9" t="s">
        <v>316</v>
      </c>
      <c r="F230" s="3" t="s">
        <v>327</v>
      </c>
      <c r="G230" s="14">
        <v>2.6539999999999999</v>
      </c>
      <c r="H230" s="6">
        <v>2.15</v>
      </c>
      <c r="I230" s="7">
        <v>573705</v>
      </c>
      <c r="J230" s="7">
        <v>1233465.75</v>
      </c>
      <c r="K230" s="7">
        <v>86600</v>
      </c>
      <c r="L230" s="12">
        <v>794000</v>
      </c>
      <c r="M230" s="12">
        <v>52000</v>
      </c>
      <c r="N230" s="30"/>
      <c r="O230" s="16"/>
      <c r="P230" s="10">
        <f t="shared" si="5"/>
        <v>846000</v>
      </c>
    </row>
    <row r="231" spans="1:16" ht="50.1" customHeight="1" x14ac:dyDescent="0.25">
      <c r="A231" s="16">
        <v>2961332</v>
      </c>
      <c r="B231" s="16" t="s">
        <v>315</v>
      </c>
      <c r="C231" s="1">
        <v>24124516</v>
      </c>
      <c r="D231" s="1" t="s">
        <v>14</v>
      </c>
      <c r="E231" s="9" t="s">
        <v>317</v>
      </c>
      <c r="F231" s="3" t="s">
        <v>327</v>
      </c>
      <c r="G231" s="14">
        <v>3.51</v>
      </c>
      <c r="H231" s="6">
        <v>3.5</v>
      </c>
      <c r="I231" s="7">
        <v>573705</v>
      </c>
      <c r="J231" s="7">
        <v>2007967.5</v>
      </c>
      <c r="K231" s="7">
        <v>285450</v>
      </c>
      <c r="L231" s="12">
        <v>1219000</v>
      </c>
      <c r="M231" s="12">
        <v>34000</v>
      </c>
      <c r="N231" s="30"/>
      <c r="O231" s="16"/>
      <c r="P231" s="10">
        <f t="shared" si="5"/>
        <v>1253000</v>
      </c>
    </row>
    <row r="232" spans="1:16" ht="50.1" customHeight="1" x14ac:dyDescent="0.25">
      <c r="A232" s="1">
        <v>2412885</v>
      </c>
      <c r="B232" s="16" t="s">
        <v>318</v>
      </c>
      <c r="C232" s="1">
        <v>26529122</v>
      </c>
      <c r="D232" s="1" t="s">
        <v>57</v>
      </c>
      <c r="E232" s="9" t="s">
        <v>319</v>
      </c>
      <c r="F232" s="3" t="s">
        <v>327</v>
      </c>
      <c r="G232" s="14">
        <v>4.0039999999999996</v>
      </c>
      <c r="H232" s="6">
        <v>3.95</v>
      </c>
      <c r="I232" s="7">
        <v>581354.4</v>
      </c>
      <c r="J232" s="7">
        <v>2296349.8800000004</v>
      </c>
      <c r="K232" s="7">
        <v>190100</v>
      </c>
      <c r="L232" s="12">
        <v>1229000</v>
      </c>
      <c r="M232" s="12">
        <v>142000</v>
      </c>
      <c r="N232" s="30"/>
      <c r="O232" s="16"/>
      <c r="P232" s="10">
        <f t="shared" si="5"/>
        <v>1371000</v>
      </c>
    </row>
    <row r="233" spans="1:16" ht="50.1" customHeight="1" x14ac:dyDescent="0.25">
      <c r="A233" s="1">
        <v>5427110</v>
      </c>
      <c r="B233" s="16" t="s">
        <v>318</v>
      </c>
      <c r="C233" s="1">
        <v>26529122</v>
      </c>
      <c r="D233" s="1" t="s">
        <v>57</v>
      </c>
      <c r="E233" s="9" t="s">
        <v>320</v>
      </c>
      <c r="F233" s="3" t="s">
        <v>327</v>
      </c>
      <c r="G233" s="6">
        <v>3.9039999999999999</v>
      </c>
      <c r="H233" s="4">
        <v>4</v>
      </c>
      <c r="I233" s="7">
        <v>581354.4</v>
      </c>
      <c r="J233" s="7">
        <v>2269607.5776</v>
      </c>
      <c r="K233" s="7">
        <v>191240</v>
      </c>
      <c r="L233" s="12">
        <v>1288000</v>
      </c>
      <c r="M233" s="12">
        <v>143000</v>
      </c>
      <c r="N233" s="30"/>
      <c r="O233" s="16"/>
      <c r="P233" s="10">
        <f t="shared" si="5"/>
        <v>1431000</v>
      </c>
    </row>
    <row r="234" spans="1:16" ht="50.1" customHeight="1" x14ac:dyDescent="0.25">
      <c r="A234" s="1">
        <v>1374641</v>
      </c>
      <c r="B234" s="16" t="s">
        <v>321</v>
      </c>
      <c r="C234" s="1">
        <v>571709</v>
      </c>
      <c r="D234" s="1" t="s">
        <v>12</v>
      </c>
      <c r="E234" s="9" t="s">
        <v>322</v>
      </c>
      <c r="F234" s="3" t="s">
        <v>327</v>
      </c>
      <c r="G234" s="6">
        <v>7.7200000000000006</v>
      </c>
      <c r="H234" s="4">
        <v>8.1</v>
      </c>
      <c r="I234" s="7">
        <v>523168.80000000005</v>
      </c>
      <c r="J234" s="7">
        <v>3888863.1360000009</v>
      </c>
      <c r="K234" s="7">
        <v>433000</v>
      </c>
      <c r="L234" s="12">
        <v>2200000</v>
      </c>
      <c r="M234" s="12">
        <v>325000</v>
      </c>
      <c r="N234" s="30"/>
      <c r="O234" s="16"/>
      <c r="P234" s="10">
        <f t="shared" si="5"/>
        <v>2525000</v>
      </c>
    </row>
    <row r="235" spans="1:16" ht="50.1" customHeight="1" x14ac:dyDescent="0.25">
      <c r="A235" s="17">
        <v>4535746</v>
      </c>
      <c r="B235" s="16" t="s">
        <v>321</v>
      </c>
      <c r="C235" s="1">
        <v>571709</v>
      </c>
      <c r="D235" s="1" t="s">
        <v>60</v>
      </c>
      <c r="E235" s="9" t="s">
        <v>323</v>
      </c>
      <c r="F235" s="3" t="s">
        <v>325</v>
      </c>
      <c r="G235" s="14">
        <v>9</v>
      </c>
      <c r="H235" s="6">
        <v>9</v>
      </c>
      <c r="I235" s="7">
        <v>509412.42000000004</v>
      </c>
      <c r="J235" s="7">
        <v>3504711.7800000003</v>
      </c>
      <c r="K235" s="7">
        <v>720000</v>
      </c>
      <c r="L235" s="12">
        <v>2453000</v>
      </c>
      <c r="M235" s="12">
        <v>347000</v>
      </c>
      <c r="N235" s="30"/>
      <c r="O235" s="16"/>
      <c r="P235" s="10">
        <f t="shared" si="5"/>
        <v>2800000</v>
      </c>
    </row>
    <row r="236" spans="1:16" ht="50.1" customHeight="1" x14ac:dyDescent="0.25">
      <c r="A236" s="17">
        <v>5031351</v>
      </c>
      <c r="B236" s="16" t="s">
        <v>321</v>
      </c>
      <c r="C236" s="9">
        <v>571709</v>
      </c>
      <c r="D236" s="9" t="s">
        <v>6</v>
      </c>
      <c r="E236" s="9" t="s">
        <v>324</v>
      </c>
      <c r="F236" s="3" t="s">
        <v>327</v>
      </c>
      <c r="G236" s="14">
        <v>3.581</v>
      </c>
      <c r="H236" s="6">
        <v>0</v>
      </c>
      <c r="I236" s="7">
        <v>574959</v>
      </c>
      <c r="J236" s="7">
        <v>0</v>
      </c>
      <c r="K236" s="7">
        <v>950000</v>
      </c>
      <c r="L236" s="12">
        <v>0</v>
      </c>
      <c r="M236" s="12">
        <v>0</v>
      </c>
      <c r="N236" s="30"/>
      <c r="O236" s="16" t="s">
        <v>385</v>
      </c>
      <c r="P236" s="10">
        <f t="shared" si="5"/>
        <v>0</v>
      </c>
    </row>
    <row r="237" spans="1:16" ht="39.950000000000003" customHeight="1" x14ac:dyDescent="0.25">
      <c r="A237" s="16">
        <v>8651712</v>
      </c>
      <c r="B237" s="16" t="s">
        <v>321</v>
      </c>
      <c r="C237" s="9">
        <v>571709</v>
      </c>
      <c r="D237" s="9" t="s">
        <v>100</v>
      </c>
      <c r="E237" s="9" t="s">
        <v>301</v>
      </c>
      <c r="F237" s="3" t="s">
        <v>327</v>
      </c>
      <c r="G237" s="6">
        <v>4.3849999999999998</v>
      </c>
      <c r="H237" s="4">
        <v>5.36</v>
      </c>
      <c r="I237" s="7">
        <v>532950</v>
      </c>
      <c r="J237" s="7">
        <v>1884885.75</v>
      </c>
      <c r="K237" s="7">
        <v>669000</v>
      </c>
      <c r="L237" s="12">
        <v>1121000</v>
      </c>
      <c r="M237" s="12">
        <v>71000</v>
      </c>
      <c r="N237" s="30"/>
      <c r="O237" s="16"/>
      <c r="P237" s="10">
        <f t="shared" si="5"/>
        <v>1192000</v>
      </c>
    </row>
    <row r="238" spans="1:16" x14ac:dyDescent="0.25">
      <c r="G238" s="33"/>
      <c r="J238" s="8"/>
      <c r="L238" s="25">
        <f>SUM(L2:L237)</f>
        <v>568823000</v>
      </c>
      <c r="M238" s="25">
        <f>SUM(M2:M237)</f>
        <v>159471626</v>
      </c>
      <c r="N238" s="2"/>
      <c r="P238" s="18"/>
    </row>
    <row r="239" spans="1:16" x14ac:dyDescent="0.25">
      <c r="G239" s="33"/>
    </row>
    <row r="240" spans="1:16" x14ac:dyDescent="0.25">
      <c r="G240" s="33"/>
      <c r="P240" s="18"/>
    </row>
    <row r="241" spans="7:7" x14ac:dyDescent="0.25">
      <c r="G241" s="33"/>
    </row>
    <row r="242" spans="7:7" x14ac:dyDescent="0.25">
      <c r="G242" s="33"/>
    </row>
    <row r="243" spans="7:7" x14ac:dyDescent="0.25">
      <c r="G243" s="33"/>
    </row>
    <row r="244" spans="7:7" x14ac:dyDescent="0.25">
      <c r="G244" s="33"/>
    </row>
    <row r="245" spans="7:7" x14ac:dyDescent="0.25">
      <c r="G245" s="33"/>
    </row>
    <row r="246" spans="7:7" x14ac:dyDescent="0.25">
      <c r="G246" s="33"/>
    </row>
    <row r="247" spans="7:7" x14ac:dyDescent="0.25">
      <c r="G247" s="33"/>
    </row>
    <row r="248" spans="7:7" x14ac:dyDescent="0.25">
      <c r="G248" s="33"/>
    </row>
    <row r="249" spans="7:7" x14ac:dyDescent="0.25">
      <c r="G249" s="33"/>
    </row>
    <row r="250" spans="7:7" x14ac:dyDescent="0.25">
      <c r="G250" s="33"/>
    </row>
    <row r="251" spans="7:7" x14ac:dyDescent="0.25">
      <c r="G251" s="33"/>
    </row>
    <row r="252" spans="7:7" x14ac:dyDescent="0.25">
      <c r="G252" s="33"/>
    </row>
    <row r="253" spans="7:7" x14ac:dyDescent="0.25">
      <c r="G253" s="33"/>
    </row>
    <row r="254" spans="7:7" x14ac:dyDescent="0.25">
      <c r="G254" s="33"/>
    </row>
    <row r="255" spans="7:7" x14ac:dyDescent="0.25">
      <c r="G255" s="33"/>
    </row>
    <row r="256" spans="7:7" x14ac:dyDescent="0.25">
      <c r="G256" s="33"/>
    </row>
    <row r="257" spans="7:7" x14ac:dyDescent="0.25">
      <c r="G257" s="33"/>
    </row>
    <row r="258" spans="7:7" x14ac:dyDescent="0.25">
      <c r="G258" s="33"/>
    </row>
    <row r="259" spans="7:7" x14ac:dyDescent="0.25">
      <c r="G259" s="33"/>
    </row>
    <row r="260" spans="7:7" x14ac:dyDescent="0.25">
      <c r="G260" s="33"/>
    </row>
    <row r="261" spans="7:7" x14ac:dyDescent="0.25">
      <c r="G261" s="33"/>
    </row>
    <row r="262" spans="7:7" x14ac:dyDescent="0.25">
      <c r="G262" s="33"/>
    </row>
    <row r="263" spans="7:7" x14ac:dyDescent="0.25">
      <c r="G263" s="33"/>
    </row>
    <row r="264" spans="7:7" x14ac:dyDescent="0.25">
      <c r="G264" s="33"/>
    </row>
    <row r="265" spans="7:7" x14ac:dyDescent="0.25">
      <c r="G265" s="33"/>
    </row>
    <row r="266" spans="7:7" x14ac:dyDescent="0.25">
      <c r="G266" s="33"/>
    </row>
    <row r="267" spans="7:7" x14ac:dyDescent="0.25">
      <c r="G267" s="33"/>
    </row>
    <row r="268" spans="7:7" x14ac:dyDescent="0.25">
      <c r="G268" s="33"/>
    </row>
    <row r="269" spans="7:7" x14ac:dyDescent="0.25">
      <c r="G269" s="33"/>
    </row>
    <row r="270" spans="7:7" x14ac:dyDescent="0.25">
      <c r="G270" s="33"/>
    </row>
    <row r="271" spans="7:7" x14ac:dyDescent="0.25">
      <c r="G271" s="33"/>
    </row>
    <row r="272" spans="7:7" x14ac:dyDescent="0.25">
      <c r="G272" s="33"/>
    </row>
    <row r="273" spans="7:7" x14ac:dyDescent="0.25">
      <c r="G273" s="33"/>
    </row>
    <row r="274" spans="7:7" x14ac:dyDescent="0.25">
      <c r="G274" s="33"/>
    </row>
    <row r="275" spans="7:7" x14ac:dyDescent="0.25">
      <c r="G275" s="33"/>
    </row>
    <row r="276" spans="7:7" x14ac:dyDescent="0.25">
      <c r="G276" s="33"/>
    </row>
    <row r="277" spans="7:7" x14ac:dyDescent="0.25">
      <c r="G277" s="33"/>
    </row>
    <row r="278" spans="7:7" x14ac:dyDescent="0.25">
      <c r="G278" s="33"/>
    </row>
    <row r="279" spans="7:7" x14ac:dyDescent="0.25">
      <c r="G279" s="33"/>
    </row>
    <row r="280" spans="7:7" x14ac:dyDescent="0.25">
      <c r="G280" s="33"/>
    </row>
    <row r="281" spans="7:7" x14ac:dyDescent="0.25">
      <c r="G281" s="33"/>
    </row>
    <row r="282" spans="7:7" x14ac:dyDescent="0.25">
      <c r="G282" s="33"/>
    </row>
    <row r="283" spans="7:7" x14ac:dyDescent="0.25">
      <c r="G283" s="33"/>
    </row>
    <row r="284" spans="7:7" x14ac:dyDescent="0.25">
      <c r="G284" s="33"/>
    </row>
    <row r="285" spans="7:7" x14ac:dyDescent="0.25">
      <c r="G285" s="33"/>
    </row>
    <row r="286" spans="7:7" x14ac:dyDescent="0.25">
      <c r="G286" s="33"/>
    </row>
    <row r="287" spans="7:7" x14ac:dyDescent="0.25">
      <c r="G287" s="33"/>
    </row>
    <row r="288" spans="7:7" x14ac:dyDescent="0.25">
      <c r="G288" s="33"/>
    </row>
    <row r="289" spans="7:7" x14ac:dyDescent="0.25">
      <c r="G289" s="33"/>
    </row>
    <row r="290" spans="7:7" x14ac:dyDescent="0.25">
      <c r="G290" s="33"/>
    </row>
    <row r="291" spans="7:7" x14ac:dyDescent="0.25">
      <c r="G291" s="33"/>
    </row>
    <row r="292" spans="7:7" x14ac:dyDescent="0.25">
      <c r="G292" s="33"/>
    </row>
    <row r="293" spans="7:7" x14ac:dyDescent="0.25">
      <c r="G293" s="33"/>
    </row>
    <row r="294" spans="7:7" x14ac:dyDescent="0.25">
      <c r="G294" s="33"/>
    </row>
    <row r="295" spans="7:7" x14ac:dyDescent="0.25">
      <c r="G295" s="33"/>
    </row>
    <row r="296" spans="7:7" x14ac:dyDescent="0.25">
      <c r="G296" s="33"/>
    </row>
    <row r="297" spans="7:7" x14ac:dyDescent="0.25">
      <c r="G297" s="33"/>
    </row>
    <row r="298" spans="7:7" x14ac:dyDescent="0.25">
      <c r="G298" s="33"/>
    </row>
    <row r="299" spans="7:7" x14ac:dyDescent="0.25">
      <c r="G299" s="33"/>
    </row>
    <row r="300" spans="7:7" x14ac:dyDescent="0.25">
      <c r="G300" s="33"/>
    </row>
    <row r="301" spans="7:7" x14ac:dyDescent="0.25">
      <c r="G301" s="33"/>
    </row>
    <row r="302" spans="7:7" x14ac:dyDescent="0.25">
      <c r="G302" s="33"/>
    </row>
    <row r="303" spans="7:7" x14ac:dyDescent="0.25">
      <c r="G303" s="33"/>
    </row>
    <row r="304" spans="7:7" x14ac:dyDescent="0.25">
      <c r="G304" s="33"/>
    </row>
    <row r="305" spans="7:7" x14ac:dyDescent="0.25">
      <c r="G305" s="33"/>
    </row>
    <row r="306" spans="7:7" x14ac:dyDescent="0.25">
      <c r="G306" s="33"/>
    </row>
    <row r="307" spans="7:7" x14ac:dyDescent="0.25">
      <c r="G307" s="33"/>
    </row>
    <row r="308" spans="7:7" x14ac:dyDescent="0.25">
      <c r="G308" s="33"/>
    </row>
    <row r="309" spans="7:7" x14ac:dyDescent="0.25">
      <c r="G309" s="33"/>
    </row>
    <row r="310" spans="7:7" x14ac:dyDescent="0.25">
      <c r="G310" s="33"/>
    </row>
    <row r="311" spans="7:7" x14ac:dyDescent="0.25">
      <c r="G311" s="33"/>
    </row>
    <row r="312" spans="7:7" x14ac:dyDescent="0.25">
      <c r="G312" s="33"/>
    </row>
    <row r="313" spans="7:7" x14ac:dyDescent="0.25">
      <c r="G313" s="33"/>
    </row>
    <row r="314" spans="7:7" x14ac:dyDescent="0.25">
      <c r="G314" s="33"/>
    </row>
    <row r="315" spans="7:7" x14ac:dyDescent="0.25">
      <c r="G315" s="33"/>
    </row>
    <row r="316" spans="7:7" x14ac:dyDescent="0.25">
      <c r="G316" s="33"/>
    </row>
    <row r="317" spans="7:7" x14ac:dyDescent="0.25">
      <c r="G317" s="33"/>
    </row>
    <row r="318" spans="7:7" x14ac:dyDescent="0.25">
      <c r="G318" s="33"/>
    </row>
    <row r="319" spans="7:7" x14ac:dyDescent="0.25">
      <c r="G319" s="33"/>
    </row>
    <row r="320" spans="7:7" x14ac:dyDescent="0.25">
      <c r="G320" s="33"/>
    </row>
    <row r="321" spans="7:7" x14ac:dyDescent="0.25">
      <c r="G321" s="33"/>
    </row>
    <row r="322" spans="7:7" x14ac:dyDescent="0.25">
      <c r="G322" s="33"/>
    </row>
    <row r="323" spans="7:7" x14ac:dyDescent="0.25">
      <c r="G323" s="33"/>
    </row>
    <row r="324" spans="7:7" x14ac:dyDescent="0.25">
      <c r="G324" s="33"/>
    </row>
    <row r="325" spans="7:7" x14ac:dyDescent="0.25">
      <c r="G325" s="33"/>
    </row>
    <row r="326" spans="7:7" x14ac:dyDescent="0.25">
      <c r="G326" s="33"/>
    </row>
    <row r="327" spans="7:7" x14ac:dyDescent="0.25">
      <c r="G327" s="33"/>
    </row>
    <row r="328" spans="7:7" x14ac:dyDescent="0.25">
      <c r="G328" s="33"/>
    </row>
    <row r="329" spans="7:7" x14ac:dyDescent="0.25">
      <c r="G329" s="33"/>
    </row>
    <row r="330" spans="7:7" x14ac:dyDescent="0.25">
      <c r="G330" s="33"/>
    </row>
    <row r="331" spans="7:7" x14ac:dyDescent="0.25">
      <c r="G331" s="33"/>
    </row>
    <row r="332" spans="7:7" x14ac:dyDescent="0.25">
      <c r="G332" s="33"/>
    </row>
    <row r="333" spans="7:7" x14ac:dyDescent="0.25">
      <c r="G333" s="33"/>
    </row>
    <row r="334" spans="7:7" x14ac:dyDescent="0.25">
      <c r="G334" s="33"/>
    </row>
    <row r="335" spans="7:7" x14ac:dyDescent="0.25">
      <c r="G335" s="33"/>
    </row>
    <row r="336" spans="7:7" x14ac:dyDescent="0.25">
      <c r="G336" s="33"/>
    </row>
    <row r="337" spans="7:7" x14ac:dyDescent="0.25">
      <c r="G337" s="33"/>
    </row>
    <row r="338" spans="7:7" x14ac:dyDescent="0.25">
      <c r="G338" s="33"/>
    </row>
    <row r="339" spans="7:7" x14ac:dyDescent="0.25">
      <c r="G339" s="33"/>
    </row>
    <row r="340" spans="7:7" x14ac:dyDescent="0.25">
      <c r="G340" s="33"/>
    </row>
    <row r="341" spans="7:7" x14ac:dyDescent="0.25">
      <c r="G341" s="33"/>
    </row>
    <row r="342" spans="7:7" x14ac:dyDescent="0.25">
      <c r="G342" s="33"/>
    </row>
    <row r="343" spans="7:7" x14ac:dyDescent="0.25">
      <c r="G343" s="33"/>
    </row>
    <row r="344" spans="7:7" x14ac:dyDescent="0.25">
      <c r="G344" s="33"/>
    </row>
    <row r="345" spans="7:7" x14ac:dyDescent="0.25">
      <c r="G345" s="33"/>
    </row>
    <row r="346" spans="7:7" x14ac:dyDescent="0.25">
      <c r="G346" s="33"/>
    </row>
    <row r="347" spans="7:7" x14ac:dyDescent="0.25">
      <c r="G347" s="33"/>
    </row>
    <row r="348" spans="7:7" x14ac:dyDescent="0.25">
      <c r="G348" s="33"/>
    </row>
    <row r="349" spans="7:7" x14ac:dyDescent="0.25">
      <c r="G349" s="33"/>
    </row>
    <row r="350" spans="7:7" x14ac:dyDescent="0.25">
      <c r="G350" s="33"/>
    </row>
    <row r="351" spans="7:7" x14ac:dyDescent="0.25">
      <c r="G351" s="33"/>
    </row>
    <row r="352" spans="7:7" x14ac:dyDescent="0.25">
      <c r="G352" s="33"/>
    </row>
    <row r="353" spans="7:7" x14ac:dyDescent="0.25">
      <c r="G353" s="33"/>
    </row>
    <row r="354" spans="7:7" x14ac:dyDescent="0.25">
      <c r="G354" s="33"/>
    </row>
    <row r="355" spans="7:7" x14ac:dyDescent="0.25">
      <c r="G355" s="33"/>
    </row>
    <row r="356" spans="7:7" x14ac:dyDescent="0.25">
      <c r="G356" s="33"/>
    </row>
    <row r="357" spans="7:7" x14ac:dyDescent="0.25">
      <c r="G357" s="33"/>
    </row>
    <row r="358" spans="7:7" x14ac:dyDescent="0.25">
      <c r="G358" s="33"/>
    </row>
    <row r="359" spans="7:7" x14ac:dyDescent="0.25">
      <c r="G359" s="33"/>
    </row>
    <row r="360" spans="7:7" x14ac:dyDescent="0.25">
      <c r="G360" s="33"/>
    </row>
    <row r="361" spans="7:7" x14ac:dyDescent="0.25">
      <c r="G361" s="33"/>
    </row>
    <row r="362" spans="7:7" x14ac:dyDescent="0.25">
      <c r="G362" s="33"/>
    </row>
    <row r="363" spans="7:7" x14ac:dyDescent="0.25">
      <c r="G363" s="33"/>
    </row>
    <row r="364" spans="7:7" x14ac:dyDescent="0.25">
      <c r="G364" s="33"/>
    </row>
  </sheetData>
  <autoFilter ref="A1:P238">
    <sortState ref="A2:P390">
      <sortCondition ref="B1:B390"/>
    </sortState>
  </autoFilter>
  <pageMargins left="0.70866141732283472" right="0.70866141732283472" top="0.78740157480314965" bottom="0.78740157480314965" header="0.31496062992125984" footer="0.31496062992125984"/>
  <pageSetup paperSize="9" scale="37" fitToHeight="0" orientation="landscape" r:id="rId1"/>
  <headerFooter differentFirst="1">
    <oddFooter>&amp;C&amp;"-,Kurzíva"&amp;14&amp;P</oddFooter>
    <firstHeader>&amp;L&amp;"Times New Roman,Kurzíva"&amp;16&amp;UPříloha č. 1 k usnesení Zastupitelstva HMP č. 38/192 ze dne 14. 6. 2018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'2018'!Názvy_tisku</vt:lpstr>
    </vt:vector>
  </TitlesOfParts>
  <Company>OKsystem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Martinka</dc:creator>
  <cp:lastModifiedBy>Exner Jindřich (MHMP, ZSP)</cp:lastModifiedBy>
  <cp:lastPrinted>2018-06-15T13:14:27Z</cp:lastPrinted>
  <dcterms:created xsi:type="dcterms:W3CDTF">2009-09-25T07:39:15Z</dcterms:created>
  <dcterms:modified xsi:type="dcterms:W3CDTF">2018-06-19T08:50:01Z</dcterms:modified>
</cp:coreProperties>
</file>