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00xz003436\Desktop\GRANTOVÁ KOMISE 2021\GRANTY 2021\"/>
    </mc:Choice>
  </mc:AlternateContent>
  <bookViews>
    <workbookView xWindow="-120" yWindow="-120" windowWidth="19440" windowHeight="10440"/>
  </bookViews>
  <sheets>
    <sheet name="NEI" sheetId="2" r:id="rId1"/>
  </sheets>
  <definedNames>
    <definedName name="_xlnm._FilterDatabase" localSheetId="0" hidden="1">NEI!$A$2:$L$399</definedName>
    <definedName name="_xlnm.Print_Titles" localSheetId="0">NEI!$2:$2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96" i="2" l="1"/>
  <c r="L389" i="2"/>
  <c r="L382" i="2"/>
  <c r="L379" i="2"/>
  <c r="L376" i="2"/>
  <c r="L373" i="2"/>
  <c r="L371" i="2"/>
  <c r="L369" i="2"/>
  <c r="L367" i="2"/>
  <c r="L365" i="2"/>
  <c r="L363" i="2"/>
  <c r="L361" i="2"/>
  <c r="L358" i="2"/>
  <c r="L354" i="2"/>
  <c r="L350" i="2"/>
  <c r="L347" i="2"/>
  <c r="L345" i="2"/>
  <c r="L343" i="2"/>
  <c r="L341" i="2"/>
  <c r="L339" i="2"/>
  <c r="L337" i="2"/>
  <c r="L333" i="2"/>
  <c r="L331" i="2"/>
  <c r="L327" i="2"/>
  <c r="L325" i="2"/>
  <c r="L322" i="2"/>
  <c r="L320" i="2"/>
  <c r="L317" i="2"/>
  <c r="L313" i="2"/>
  <c r="L310" i="2"/>
  <c r="L299" i="2"/>
  <c r="L296" i="2"/>
  <c r="L294" i="2"/>
  <c r="L292" i="2"/>
  <c r="L289" i="2"/>
  <c r="L284" i="2"/>
  <c r="L281" i="2"/>
  <c r="L279" i="2"/>
  <c r="L277" i="2"/>
  <c r="L274" i="2"/>
  <c r="L270" i="2"/>
  <c r="L267" i="2"/>
  <c r="L265" i="2"/>
  <c r="L263" i="2"/>
  <c r="L261" i="2"/>
  <c r="L259" i="2"/>
  <c r="L255" i="2"/>
  <c r="L253" i="2"/>
  <c r="L242" i="2"/>
  <c r="L236" i="2"/>
  <c r="L232" i="2"/>
  <c r="L230" i="2"/>
  <c r="L227" i="2"/>
  <c r="L225" i="2"/>
  <c r="L222" i="2"/>
  <c r="L219" i="2"/>
  <c r="L217" i="2"/>
  <c r="L215" i="2"/>
  <c r="L212" i="2"/>
  <c r="L210" i="2"/>
  <c r="L208" i="2"/>
  <c r="L204" i="2"/>
  <c r="L202" i="2"/>
  <c r="L198" i="2"/>
  <c r="L194" i="2"/>
  <c r="L191" i="2"/>
  <c r="L189" i="2"/>
  <c r="L186" i="2"/>
  <c r="L183" i="2"/>
  <c r="L181" i="2"/>
  <c r="L179" i="2"/>
  <c r="L176" i="2"/>
  <c r="L173" i="2"/>
  <c r="L171" i="2"/>
  <c r="L169" i="2"/>
  <c r="L163" i="2"/>
  <c r="L159" i="2"/>
  <c r="L150" i="2"/>
  <c r="L147" i="2"/>
  <c r="L142" i="2"/>
  <c r="L139" i="2"/>
  <c r="L137" i="2"/>
  <c r="L135" i="2"/>
  <c r="L131" i="2"/>
  <c r="L128" i="2"/>
  <c r="L125" i="2"/>
  <c r="L122" i="2"/>
  <c r="L119" i="2"/>
  <c r="L117" i="2"/>
  <c r="L115" i="2"/>
  <c r="L113" i="2"/>
  <c r="L111" i="2"/>
  <c r="L102" i="2"/>
  <c r="L95" i="2"/>
  <c r="L93" i="2"/>
  <c r="L87" i="2"/>
  <c r="L83" i="2"/>
  <c r="L81" i="2"/>
  <c r="L79" i="2"/>
  <c r="L76" i="2"/>
  <c r="L72" i="2"/>
  <c r="L70" i="2"/>
  <c r="L67" i="2"/>
  <c r="L64" i="2"/>
  <c r="L61" i="2"/>
  <c r="L59" i="2"/>
  <c r="L57" i="2"/>
  <c r="L54" i="2"/>
  <c r="L51" i="2"/>
  <c r="L48" i="2"/>
  <c r="L45" i="2"/>
  <c r="L43" i="2"/>
  <c r="L40" i="2"/>
  <c r="L36" i="2"/>
  <c r="L34" i="2"/>
  <c r="L31" i="2"/>
  <c r="L27" i="2"/>
  <c r="L14" i="2"/>
  <c r="L12" i="2"/>
  <c r="L9" i="2"/>
  <c r="L7" i="2"/>
  <c r="L4" i="2"/>
  <c r="L397" i="2" s="1"/>
</calcChain>
</file>

<file path=xl/sharedStrings.xml><?xml version="1.0" encoding="utf-8"?>
<sst xmlns="http://schemas.openxmlformats.org/spreadsheetml/2006/main" count="1228" uniqueCount="539">
  <si>
    <t>A DOMA z.s.</t>
  </si>
  <si>
    <t>osobní asistence</t>
  </si>
  <si>
    <t>Osobní asistence Čtyřlístek</t>
  </si>
  <si>
    <t>ACORUS, z.ú.</t>
  </si>
  <si>
    <t>krizová pomoc</t>
  </si>
  <si>
    <t>ACORUS - krizová pomoc</t>
  </si>
  <si>
    <t>odborné sociální poradenství</t>
  </si>
  <si>
    <t>ACORUS - poradna pro osoby ohrožené domácím násilím</t>
  </si>
  <si>
    <t>Akord, Organizační jednotka - DENNÍ STACIONÁŘ</t>
  </si>
  <si>
    <t>denní stacionáře</t>
  </si>
  <si>
    <t>Denní stacionář AKORD</t>
  </si>
  <si>
    <t>Amelie, z.s.</t>
  </si>
  <si>
    <t>sociálně aktivizační služby pro seniory a osoby se zdravotním postižením</t>
  </si>
  <si>
    <t>Centrum Amelie v Praze</t>
  </si>
  <si>
    <t>Anima - terapie, z.ú.</t>
  </si>
  <si>
    <t>Poradna pro rodiny se závislostí</t>
  </si>
  <si>
    <t>Arcidiecézní charita Praha</t>
  </si>
  <si>
    <t>Denní stacionář pro seniory</t>
  </si>
  <si>
    <t>pečovatelská služba</t>
  </si>
  <si>
    <t>Pečovatelská služba</t>
  </si>
  <si>
    <t>sociální rehabilitace</t>
  </si>
  <si>
    <t>Dům Fatima - centrum pro tělesně postižené</t>
  </si>
  <si>
    <t>Azylový dům sv. Terezie - Poradna pro lidi v tísni</t>
  </si>
  <si>
    <t>noclehárny</t>
  </si>
  <si>
    <t>Azylový dům sv. Terezie - noclehárny</t>
  </si>
  <si>
    <t>domovy se zvláštním režimem</t>
  </si>
  <si>
    <t>Domov se zvláštním režimem</t>
  </si>
  <si>
    <t>terénní programy</t>
  </si>
  <si>
    <t>ADCH Praha- terénní program</t>
  </si>
  <si>
    <t>nízkoprahová denní centra</t>
  </si>
  <si>
    <t>Azylový dům sv. Terezie - nízkoprahové denní centrum</t>
  </si>
  <si>
    <t>Poradna pro migranty a uprchlíky</t>
  </si>
  <si>
    <t>domovy pro seniory</t>
  </si>
  <si>
    <t>Domov pro seniory kardinála Berana</t>
  </si>
  <si>
    <t>domovy pro osoby se zdravotním postižením</t>
  </si>
  <si>
    <t>Domov svaté Rodiny</t>
  </si>
  <si>
    <t>Armáda spásy v České republice, z.s.</t>
  </si>
  <si>
    <t>Centrum sociálních služeb Bohuslava Bureše - NDC</t>
  </si>
  <si>
    <t>Centrum sociálních služeb Bohuslava Bureše - noclehárna</t>
  </si>
  <si>
    <t>Asistence, o.p.s.</t>
  </si>
  <si>
    <t>Sociální rehabilitace</t>
  </si>
  <si>
    <t>Baobab z.s.</t>
  </si>
  <si>
    <t>Centrum sociálně rehabilitačních služeb</t>
  </si>
  <si>
    <t>BONA, o.p.s.</t>
  </si>
  <si>
    <t>chráněné bydlení</t>
  </si>
  <si>
    <t>Chráněné bydlení</t>
  </si>
  <si>
    <t>Sociální rehabilitace - Podpora bydlení</t>
  </si>
  <si>
    <t>Centrin CZ s.r.o.</t>
  </si>
  <si>
    <t>Centrin</t>
  </si>
  <si>
    <t>Centrum ALMA, z.ú.</t>
  </si>
  <si>
    <t>služby následné péče</t>
  </si>
  <si>
    <t>Centrum služeb následné péče ALMA</t>
  </si>
  <si>
    <t>Centrum MARTIN o.p.s.</t>
  </si>
  <si>
    <t>Vzdělání a praxe pro vstup na trh práce pro osoby s mentálním postižením</t>
  </si>
  <si>
    <t>sociálně terapeutické dílny</t>
  </si>
  <si>
    <t>Sociálně terapeutická dílna - Café MARTIN</t>
  </si>
  <si>
    <t>Centrum pro integraci cizinců, o.p.s.</t>
  </si>
  <si>
    <t>Perspektiva - sociální rehabilitace pro migranty</t>
  </si>
  <si>
    <t>Centrum pro neslyšící a nedoslýchavé pro Prahu a Středočeský kraj, o.p.s.</t>
  </si>
  <si>
    <t>tlumočnické služby</t>
  </si>
  <si>
    <t>Tlumočnické služby Centrum pro neslyšící a nedoslýchavé</t>
  </si>
  <si>
    <t>SAS pro neslyšící Praha Modřany-Centrum pro neslyšící a nedoslýchavé pro Prahu a Středočeský kraj</t>
  </si>
  <si>
    <t>Centrum Seňorina, z.s.</t>
  </si>
  <si>
    <t>odlehčovací služby</t>
  </si>
  <si>
    <t>nízkoprahová zařízení pro děti a mládež</t>
  </si>
  <si>
    <t>Odlehčovací služby</t>
  </si>
  <si>
    <t>Centrum sociálních služeb Hvozdy, o.p.s.</t>
  </si>
  <si>
    <t>Sociálně terapeutické dílny</t>
  </si>
  <si>
    <t>týdenní stacionáře</t>
  </si>
  <si>
    <t>Týdenní stacionář</t>
  </si>
  <si>
    <t>azylové domy</t>
  </si>
  <si>
    <t>telefonická krizová pomoc</t>
  </si>
  <si>
    <t>Denní stacionář</t>
  </si>
  <si>
    <t>Cesta domů, z.ú.</t>
  </si>
  <si>
    <t>Odlehčovací služby Cesty domů</t>
  </si>
  <si>
    <t>Česká alzheimerovská společnost, o.p.s.</t>
  </si>
  <si>
    <t>Respitní péče ČALS</t>
  </si>
  <si>
    <t>Konzultace České alzheimerovské společnosti</t>
  </si>
  <si>
    <t>Česká unie neslyšících, z.ú.</t>
  </si>
  <si>
    <t>CSS ČUN Praha SAS</t>
  </si>
  <si>
    <t>Tlumočnická služba ČUN</t>
  </si>
  <si>
    <t>Člověk v tísni, o.p.s.</t>
  </si>
  <si>
    <t>Odborné sociální poradenství Praha</t>
  </si>
  <si>
    <t>Terénní sociální práce Praha</t>
  </si>
  <si>
    <t>Člověk zpět k člověku, z.s.</t>
  </si>
  <si>
    <t>Dům domácí péče</t>
  </si>
  <si>
    <t>Dětské krizové centrum, z.ú.</t>
  </si>
  <si>
    <t>Dětské krizové centrum - Krizová pomoc dětem týraným, zneužívaným (syn CAN), jinak ohroženým - a jejich rodinám</t>
  </si>
  <si>
    <t>sociálně aktivizační služby pro rodiny s dětmi</t>
  </si>
  <si>
    <t>Dětské krizové centrum - Komplexní interdisciplinární péče o děti z dysfunkčích rodin a o děti a jejich rodiny v závažných životních situacích</t>
  </si>
  <si>
    <t>Diakonie Církve bratrské</t>
  </si>
  <si>
    <t>centra denních služeb</t>
  </si>
  <si>
    <t>Centrum denních služeb Černý Most</t>
  </si>
  <si>
    <t>Chráněné bydlení Černý Most</t>
  </si>
  <si>
    <t>Bethesda - domov pro seniory</t>
  </si>
  <si>
    <t>Chráněné bydlení na Xaverově</t>
  </si>
  <si>
    <t>Osobní asistence Černý Most</t>
  </si>
  <si>
    <t>Diakonie ČCE - Středisko křesťanské pomoci v Praze</t>
  </si>
  <si>
    <t>Pečovatelská služba Ďáblice - Diakonie ČCE - SKP v Praze</t>
  </si>
  <si>
    <t>SOS centrum - Diakonie ČCE - SKP v Praze</t>
  </si>
  <si>
    <t>Následná péče Dobroduš - Diakonie ČCE - SKP v Praze</t>
  </si>
  <si>
    <t>Pečovatelská služba Klamovka - Diakonie ČCE - SKP v Praze</t>
  </si>
  <si>
    <t>Služba pro rodinu a dítě - Diakonie ČCE - SKP v Praze</t>
  </si>
  <si>
    <t>Diakonie ČCE - středisko Praha</t>
  </si>
  <si>
    <t>Centrum denních služeb Zvonek</t>
  </si>
  <si>
    <t>raná péče</t>
  </si>
  <si>
    <t>Odlehčovací služba</t>
  </si>
  <si>
    <t>Domov pro osoby se zdravotním postižením Zvonek</t>
  </si>
  <si>
    <t>Sociálně terapeutická dílna</t>
  </si>
  <si>
    <t>Denní stacionář Ratolest</t>
  </si>
  <si>
    <t>Chráněné bydlení Zvonek</t>
  </si>
  <si>
    <t>Dílna Eliáš, z.s.</t>
  </si>
  <si>
    <t>Keramická dílna Eliáš</t>
  </si>
  <si>
    <t>Dílna Gawain</t>
  </si>
  <si>
    <t>Dílny tvořivosti, o.p.s.</t>
  </si>
  <si>
    <t>sociálně terapeutická dílna Dílen tvořivosti</t>
  </si>
  <si>
    <t>Dívčí katolická střední škola</t>
  </si>
  <si>
    <t>Křižovnická pečovatelská služba</t>
  </si>
  <si>
    <t>DOM - Dům otevřených možností, o.p.s.</t>
  </si>
  <si>
    <t>DOMJOB</t>
  </si>
  <si>
    <t>DOM TYKADLO</t>
  </si>
  <si>
    <t>Domov Sedlec SPMP o.p.s.</t>
  </si>
  <si>
    <t>Domov Sedlec SPMP o.p.s. - chráněné bydlení</t>
  </si>
  <si>
    <t>Domov Sedlec SPMP o.p.s. - denní stacionář</t>
  </si>
  <si>
    <t>Domov Sue Ryder, z.ú.</t>
  </si>
  <si>
    <t>Domov Sue Ryder - Domov</t>
  </si>
  <si>
    <t>Domov sv. Karla Boromejského</t>
  </si>
  <si>
    <t>Domov sv. Karla Boromejského - odlehčovací služba</t>
  </si>
  <si>
    <t>Domov sv. Karla Boromejského - denní stacionář</t>
  </si>
  <si>
    <t>sociální služby poskytované ve zdravotnických zařízeních lůžkové péče</t>
  </si>
  <si>
    <t>Dům tří přání, z.ú.</t>
  </si>
  <si>
    <t>EDA cz, z.ú.</t>
  </si>
  <si>
    <t>Raná péče EDA, o.p.s.</t>
  </si>
  <si>
    <t>ERGO Aktiv, o.p.s.</t>
  </si>
  <si>
    <t>Denní stacionář pro osoby se ZPM</t>
  </si>
  <si>
    <t>ESET - HELP, z. s.</t>
  </si>
  <si>
    <t>Podpora zaměstnávání</t>
  </si>
  <si>
    <t>Komunitní terénní tým</t>
  </si>
  <si>
    <t>Centrum denních aktivit - Klub Hekrovka</t>
  </si>
  <si>
    <t>Farní charita Praha 1 Nové Město</t>
  </si>
  <si>
    <t>Nízkoprahové denní centrum pro ženy</t>
  </si>
  <si>
    <t>Program Máří</t>
  </si>
  <si>
    <t>Fokus Praha, z.ú.</t>
  </si>
  <si>
    <t>Sociální rehabilitace Hvězdáři</t>
  </si>
  <si>
    <t>Krizová pomoc v CDZ pro Prahu 8 a Krizová pomoc v Centru Podskalí</t>
  </si>
  <si>
    <t>Služby sociální rehabilitace Karlín</t>
  </si>
  <si>
    <t>Tým podpory zaměstnávání</t>
  </si>
  <si>
    <t>Fosa, o.p.s.</t>
  </si>
  <si>
    <t>Podpora samostatnosti</t>
  </si>
  <si>
    <t>Podporované zaměstnávání</t>
  </si>
  <si>
    <t>Osobní asistence</t>
  </si>
  <si>
    <t>Green Doors z.ú.</t>
  </si>
  <si>
    <t>Sociální poradna</t>
  </si>
  <si>
    <t>Tréninková kavárna Café Na půl cesty</t>
  </si>
  <si>
    <t>Tréninková kavárna V.kolona</t>
  </si>
  <si>
    <t>Tréninková restaurace Mlsná kavka</t>
  </si>
  <si>
    <t>Začleňování na trh práce</t>
  </si>
  <si>
    <t>Handicap centrum Srdce, o.p.s.</t>
  </si>
  <si>
    <t>Týdenní stacionář Handicap centra Srdce</t>
  </si>
  <si>
    <t>HEWER, z.s.</t>
  </si>
  <si>
    <t>HEWER - osobní asistence pro Prahu</t>
  </si>
  <si>
    <t>Horizont - pečovatelská služba</t>
  </si>
  <si>
    <t>Horizont - denní stacionář</t>
  </si>
  <si>
    <t>Hornomlýnská, o.p.s.</t>
  </si>
  <si>
    <t>Centrum Filipovka - Osobní asistence pro děti se zdravotním postižením</t>
  </si>
  <si>
    <t>Centrum Filipovka - Odlehčovací služba pro děti se zdravotním postižením</t>
  </si>
  <si>
    <t>Husitské centrum o. p. s.</t>
  </si>
  <si>
    <t>Nízkoprahový klub Husita</t>
  </si>
  <si>
    <t>Charita Neratovice</t>
  </si>
  <si>
    <t>Charitní pečovatelská služba - střediska Charity Neratovice</t>
  </si>
  <si>
    <t>Charita Praha - Holešovice</t>
  </si>
  <si>
    <t>Charita Praha - Chodov</t>
  </si>
  <si>
    <t>Charitní služba osobní asistence</t>
  </si>
  <si>
    <t>Charitní pečovatelská služba</t>
  </si>
  <si>
    <t>Charita Starý Knín</t>
  </si>
  <si>
    <t>Osobní asistence v malých sídlech Středočeského kraje a v Praze</t>
  </si>
  <si>
    <t>InBáze, z. s.</t>
  </si>
  <si>
    <t>InBáze, z. s. - Sociálně aktivizační služby pro rodiny migrantů s dětmi žijícími v hl. m. Praze</t>
  </si>
  <si>
    <t>InBáze, z. s. - Odborné sociální poradenství</t>
  </si>
  <si>
    <t>podpora samostatného bydlení</t>
  </si>
  <si>
    <t>JAHODA, z.ú.</t>
  </si>
  <si>
    <t>Nízkoprahový klub Jahoda</t>
  </si>
  <si>
    <t>Nízkoprahový klub Džagoda</t>
  </si>
  <si>
    <t>Terénní program</t>
  </si>
  <si>
    <t>Jihoměstská sociální a.s.</t>
  </si>
  <si>
    <t>Domov pro seniory Jižní Město</t>
  </si>
  <si>
    <t>K srdci klíč, o. p. s.</t>
  </si>
  <si>
    <t>Nízkoprahové denní centrum v Praze 6</t>
  </si>
  <si>
    <t>Kaleidoskop - centrum terapie a vzdělávání, z.ú.</t>
  </si>
  <si>
    <t>DBT centrum</t>
  </si>
  <si>
    <t>Ambulance Kaleidoskop</t>
  </si>
  <si>
    <t>Klub občanů bezbariérového domu Vondroušova, z.s.</t>
  </si>
  <si>
    <t>Klub vozíčkářů Petýrkova, o.p.s.</t>
  </si>
  <si>
    <t>Kolpingova rodina Praha 8</t>
  </si>
  <si>
    <t>Kolpingův dům-SAS pro matky s dětmi v tréninkových bytech</t>
  </si>
  <si>
    <t>Kolpingův dům - krizová pomoc</t>
  </si>
  <si>
    <t>Komunitní centrum Petrklíč, z.s.</t>
  </si>
  <si>
    <t>LRS Chvaly, o.p.s.</t>
  </si>
  <si>
    <t>Pečovatelská služba ve spojení s domácí ošetřovatelskou péčí</t>
  </si>
  <si>
    <t>Rozvoj kognitivních funkcí</t>
  </si>
  <si>
    <t>Magdaléna, o.p.s.</t>
  </si>
  <si>
    <t>Doléčovací centrum Magdaléna</t>
  </si>
  <si>
    <t>Maltézská pomoc, o.p.s.</t>
  </si>
  <si>
    <t>Terénní program Pomoc lidem v nouzi</t>
  </si>
  <si>
    <t>META, o.p.s. - Společnost pro příležitosti mladých migrantů</t>
  </si>
  <si>
    <t>Poradenské a informační centrum pro mladé migranty</t>
  </si>
  <si>
    <t>Modrý klíč o.p.s.</t>
  </si>
  <si>
    <t>Modrý klíč o.p.s. - denní stacionáře</t>
  </si>
  <si>
    <t>Modrý klíč o.p.s. - odlehčovací služby</t>
  </si>
  <si>
    <t>Modrý klíč o.p.s. - týdenní stacionáře</t>
  </si>
  <si>
    <t>NADĚJE</t>
  </si>
  <si>
    <t>Středisko Naděje Praha-U Bulhara - nízkoprahové denní centrum</t>
  </si>
  <si>
    <t>Středisko Naděje Praha - terénní program</t>
  </si>
  <si>
    <t>Středisko Naděje Praha-Na Slupi - noclehárna</t>
  </si>
  <si>
    <t>Dům Naděje Praha-Žižkov - noclehárna</t>
  </si>
  <si>
    <t>Středisko Naděje Praha-Bolzanova - nízkoprahové denní centrum</t>
  </si>
  <si>
    <t>Národní ústav pro autismus, z.ú.</t>
  </si>
  <si>
    <t>Chráněné bydlení pro lidi s autismem</t>
  </si>
  <si>
    <t>Osobní asistence pro lidi s autismem</t>
  </si>
  <si>
    <t>Sociální rehabilitace pro lidi s autismem</t>
  </si>
  <si>
    <t>Raná péče pro rodiny dětí s autismem</t>
  </si>
  <si>
    <t>Natama, o.p.s.</t>
  </si>
  <si>
    <t>Poradna (náhradní) rodinné péče NATAMA</t>
  </si>
  <si>
    <t>Neposeda z.ú.</t>
  </si>
  <si>
    <t>Autobus</t>
  </si>
  <si>
    <t>HoPo</t>
  </si>
  <si>
    <t>Křižovatka</t>
  </si>
  <si>
    <t>Nový Prostor, z.ú.</t>
  </si>
  <si>
    <t>Street - paper sociální rehabilitace</t>
  </si>
  <si>
    <t>Občanská poradna Praha</t>
  </si>
  <si>
    <t>Občanská poradna Praha 1</t>
  </si>
  <si>
    <t>OBČANSKÉ SDRUŽENÍ MARTIN, z.s.</t>
  </si>
  <si>
    <t>Návštěvní služba</t>
  </si>
  <si>
    <t>Občanské sdružení Melius, z.s.</t>
  </si>
  <si>
    <t>Terénní osobní asistence</t>
  </si>
  <si>
    <t>Oblastní spolek Českého červeného kříže Praha 9</t>
  </si>
  <si>
    <t>Domov se zvláštním režimem Hejnická</t>
  </si>
  <si>
    <t>Domov pro seniory Bojčenkova</t>
  </si>
  <si>
    <t>Okamžik, z.ú.</t>
  </si>
  <si>
    <t>Centrum aktivního života zrakově postižených</t>
  </si>
  <si>
    <t>Poradenské centrum</t>
  </si>
  <si>
    <t>Pobočka Diakonie Církve bratrské v Praze 3</t>
  </si>
  <si>
    <t>Stacionář pro děti s kombinovaným postižením</t>
  </si>
  <si>
    <t>Pobytové rehabilitační a rekvalifikační středisko pro nevidomé Dědina, o.p.s.</t>
  </si>
  <si>
    <t>Pobytové rehabilitační a rekvalifikační středisko pro nevidomé Dědina o.p.s.</t>
  </si>
  <si>
    <t>POHODA - společnost pro normální život lidí s postižením, z. ú.</t>
  </si>
  <si>
    <t>Terénní odlehčovací služba</t>
  </si>
  <si>
    <t>Bydlení POHODA</t>
  </si>
  <si>
    <t>Stacionář POHODA</t>
  </si>
  <si>
    <t>Asistence POHODA</t>
  </si>
  <si>
    <t>Polovina nebe, o.p.s.</t>
  </si>
  <si>
    <t>PONTE D22, z.ú.</t>
  </si>
  <si>
    <t>Prev-Centrum, z.ú.</t>
  </si>
  <si>
    <t>Prev-Centrum, z.ú. - Nízkoprahové služby</t>
  </si>
  <si>
    <t>PROSAZ, z. ú.</t>
  </si>
  <si>
    <t>PROSAZ - pečovatelská služba</t>
  </si>
  <si>
    <t>PROSAZ - osobní asistence</t>
  </si>
  <si>
    <t>Proxima Sociale o.p.s.</t>
  </si>
  <si>
    <t>Nízkoprahové zařízení pro děti a mládež Klub Jižní pól</t>
  </si>
  <si>
    <t>Terenní programy v Praze 13 - Proxima Sociale o.p.s.</t>
  </si>
  <si>
    <t>Nízkoprahové zařízení pro děti a mládež Jedna Trojka</t>
  </si>
  <si>
    <t>Podpora rodiny Proxima Sociale o.p.s.</t>
  </si>
  <si>
    <t>Nízkoprahové zařízení pro děti a mládež Krok</t>
  </si>
  <si>
    <t>Občanská poradna Proxima Sociale o.p.s.</t>
  </si>
  <si>
    <t>Terénní programy v Praze 9 a 12 - Proxima Sociale o.p.s.</t>
  </si>
  <si>
    <t>Krizová pomoc Proxima Sociale o.p.s.</t>
  </si>
  <si>
    <t>Nízkoprahové zařízení pro děti a mládež - Klub Radotín</t>
  </si>
  <si>
    <t>Psychiatrická nemocnice Bohnice</t>
  </si>
  <si>
    <t>Sociální lůžka v Psychiatrické nemocnici Bohnice</t>
  </si>
  <si>
    <t>R - Mosty, z.s.</t>
  </si>
  <si>
    <t>Nízkoprahový klub R-mosty</t>
  </si>
  <si>
    <t>Sociální poradna R-mosty</t>
  </si>
  <si>
    <t>REMEDIUM Praha o.p.s.</t>
  </si>
  <si>
    <t>Klub Remedium</t>
  </si>
  <si>
    <t>Občanská poradna REMEDIUM</t>
  </si>
  <si>
    <t>ROSA - centrum pro ženy, z.s.</t>
  </si>
  <si>
    <t>ROSA - Informační a poradenské centrum pro ženy oběti domácího násilí</t>
  </si>
  <si>
    <t>Ruka pro život o.p.s.</t>
  </si>
  <si>
    <t>Denní stacionáře Praha</t>
  </si>
  <si>
    <t>Podpora samostatného bydlení Praha</t>
  </si>
  <si>
    <t>Sociální rehabilitace metodou podporované zaměstnávání</t>
  </si>
  <si>
    <t>Salesiánské středisko mládeže - středisko volného času, o.p.s.</t>
  </si>
  <si>
    <t>Nízkoprahový klub Vrtule</t>
  </si>
  <si>
    <t>Sdružení na pomoc dětem s handicapy, z.ú.</t>
  </si>
  <si>
    <t>Nízkoprahový klub Pacific</t>
  </si>
  <si>
    <t>Sociálně aktivizační služby pro rodiny s dětmi</t>
  </si>
  <si>
    <t>Centrum denních služeb v Komunitním centru Motýlek</t>
  </si>
  <si>
    <t>Sdružení pro integraci a migraci, o.p.s.</t>
  </si>
  <si>
    <t>Sedmibarevno z.ú.</t>
  </si>
  <si>
    <t>Sedmibarevno</t>
  </si>
  <si>
    <t>Sluneční domov o.p.s.</t>
  </si>
  <si>
    <t>Sluneční domov-týdenní stacionář rodinného typu pro osoby s autismem</t>
  </si>
  <si>
    <t>Sluneční zahrada, z.s.</t>
  </si>
  <si>
    <t>Chráněná dílna svatý Prokop u červeného javoru</t>
  </si>
  <si>
    <t>Sociální služby Běchovice</t>
  </si>
  <si>
    <t>Centrum krátkodobé péče</t>
  </si>
  <si>
    <t>Sociální služby Praha 9, z.ú.</t>
  </si>
  <si>
    <t>Denní stacionář Hejnická</t>
  </si>
  <si>
    <t>Domov seniorů</t>
  </si>
  <si>
    <t>Společnost DUHA, z.ú.</t>
  </si>
  <si>
    <t>Podpora samostatného bydlení Společnosti DUHA</t>
  </si>
  <si>
    <t>Centrum denních služeb</t>
  </si>
  <si>
    <t>Chráněné bydlení Společnosti DUHA</t>
  </si>
  <si>
    <t>SPOLEČNOU CESTOU, z.s.</t>
  </si>
  <si>
    <t>Aktivizace rodin Společnou cestou</t>
  </si>
  <si>
    <t>Občanská poradna Společnou cestou</t>
  </si>
  <si>
    <t>STŘEP - České centrum pro sanaci rodiny, z.ú.</t>
  </si>
  <si>
    <t>Středisko Praha</t>
  </si>
  <si>
    <t>Terapeutické centrum Modré dveře, z.ú.</t>
  </si>
  <si>
    <t>Krizová pomoc Modré dveře</t>
  </si>
  <si>
    <t>Odlehčovací služba pobytová</t>
  </si>
  <si>
    <t>Unie ROSKA - reg. org. ROSKA PRAHA, z.p.s.</t>
  </si>
  <si>
    <t>Via Roseta o.p.s.</t>
  </si>
  <si>
    <t>Eliášův obchod</t>
  </si>
  <si>
    <t>Ateliér Via Roseta</t>
  </si>
  <si>
    <t>YMCA Praha</t>
  </si>
  <si>
    <t>NZDM Ymkárium</t>
  </si>
  <si>
    <t>NZDM Dixie</t>
  </si>
  <si>
    <t>Židovská obec v Praze</t>
  </si>
  <si>
    <t>Sociální odddělení</t>
  </si>
  <si>
    <t>Domov sociální péče Hagibor</t>
  </si>
  <si>
    <t>Penzion Charlese Jordana</t>
  </si>
  <si>
    <t>Komplexní domácí péče EZRA</t>
  </si>
  <si>
    <t>ŽIVOT 90, z.ú.</t>
  </si>
  <si>
    <t>Pečovatelská služba pro seniory</t>
  </si>
  <si>
    <t>Odlehčovací pobytové rehabillitační centrum</t>
  </si>
  <si>
    <t>Sociální a odborné poradenství pro seniory a jejich blízké</t>
  </si>
  <si>
    <t>identifikátor</t>
  </si>
  <si>
    <t>Název</t>
  </si>
  <si>
    <t>Druh služby</t>
  </si>
  <si>
    <t>Název služby</t>
  </si>
  <si>
    <t>Centrum sociálních služeb Karla Larssona - terénní programy</t>
  </si>
  <si>
    <t>Komunitní centrum Jedna bedna</t>
  </si>
  <si>
    <t>Centrum pro rodinu PSS a klinické adiktologie, z.ú.</t>
  </si>
  <si>
    <t>Centrum pro rodinu - Integrace rodiny, ambulantní léčba</t>
  </si>
  <si>
    <t>Centrum Seňorina z.s.</t>
  </si>
  <si>
    <t>Denní psychoterapeutické sanatorium Ondřejov s.r.o.</t>
  </si>
  <si>
    <t>Chráněný byt pro duševně nemocné muže a ženy</t>
  </si>
  <si>
    <t>Diakonie ČCE - Středisko celostátních programů a služeb</t>
  </si>
  <si>
    <t>Raná péče Diakonie</t>
  </si>
  <si>
    <t>Pečovatelská služba Vinohrady - Vršovice - Diakonie ČCE - SWKP v Praze</t>
  </si>
  <si>
    <t>Krizová pomoc dětem Šestka</t>
  </si>
  <si>
    <t>Centrum pro rodiny Delta, Centrum pro děti Mezipatro, Centrum rodinné terapie Horizont, Centrum duševního zdraví pro děti a adolescenty Praha</t>
  </si>
  <si>
    <t>CDA Dům u Libuše</t>
  </si>
  <si>
    <t>CDZ pro Prahu 8, CDZ pro Prahu 9, CDZ pro Prahu 6, Komunitní tým Břevnov</t>
  </si>
  <si>
    <t>Centrum duševního zdraví Podskalí, Komunitní tým pro Prahu 4 a 11</t>
  </si>
  <si>
    <t>Chráněné bydlení Praha</t>
  </si>
  <si>
    <t>Horizont - centrum služeb pro seniory, Husitská diakonie</t>
  </si>
  <si>
    <t>Farní charita Holešovice</t>
  </si>
  <si>
    <t>Ošetřovatelské centrum</t>
  </si>
  <si>
    <t>Bezbariérový dům Vondroušova1193-1194, 163 00 Praha 17 - Řepy</t>
  </si>
  <si>
    <t>Osobní asistence pro hl. m. Prahu</t>
  </si>
  <si>
    <t>Podpora samostaného bydlení</t>
  </si>
  <si>
    <t>Domov pro seniory Slunné stáří</t>
  </si>
  <si>
    <t>Terénní programy v Praze 11 a 15 – Proxima Sociale o.p.s.</t>
  </si>
  <si>
    <t>Odlehčovací služby Psychiatrické nemocnice Bohnice</t>
  </si>
  <si>
    <t>NDC Husitská</t>
  </si>
  <si>
    <t>Rytmus - od klienta k občanovi, z.ú.</t>
  </si>
  <si>
    <t>TŘI, z. ú.</t>
  </si>
  <si>
    <t>jednotka</t>
  </si>
  <si>
    <t>výpočet veřejné podpory</t>
  </si>
  <si>
    <t>L</t>
  </si>
  <si>
    <t>H</t>
  </si>
  <si>
    <t>ÚV</t>
  </si>
  <si>
    <t>Centrum pro dětský sluch Tamtam, o.p.s.</t>
  </si>
  <si>
    <t>Česká společnost AIDS pomoc, z.s.</t>
  </si>
  <si>
    <t>Elpida, o.p.s.</t>
  </si>
  <si>
    <t>Letní dům, z.ú.</t>
  </si>
  <si>
    <t>Linka bezpečí, z.s.</t>
  </si>
  <si>
    <t>Oblastní charita Červený Kostelec</t>
  </si>
  <si>
    <t>Pestrá, o.p.s.</t>
  </si>
  <si>
    <t>ROZKOŠ bez RIZIKA, z. s.</t>
  </si>
  <si>
    <t>Sjednocená organizace nevidomých a slabozrakých České republiky, zapsaný spolek</t>
  </si>
  <si>
    <t>Tichý svět, o.p.s.</t>
  </si>
  <si>
    <t>Tyfloservis, o.p.s.</t>
  </si>
  <si>
    <t>VČELKA sociální služby o.p.s.</t>
  </si>
  <si>
    <t>Poradna Magdala</t>
  </si>
  <si>
    <t>Sociální poradna pro osoby se sluchovým postižením a jejich blízké</t>
  </si>
  <si>
    <t>Raná péče Čechy</t>
  </si>
  <si>
    <t>Sociální poradenství pro migranty</t>
  </si>
  <si>
    <t>Poradna Cesty domů</t>
  </si>
  <si>
    <t>Česká společnost AIDS pomoc, o.s.</t>
  </si>
  <si>
    <t>CZSP ČUN (Centrum zprostředkování simultánního přepisu)</t>
  </si>
  <si>
    <t>Linka důvěry Dětského krizového centra - non stop efektivní forma distanční krizové pomoci dětem týraným, zneužívaným či jinak ohroženým a osobám v krizových životních situacích</t>
  </si>
  <si>
    <t>Linka seniorů</t>
  </si>
  <si>
    <t>Terapeutická komunita Kaleidoskop</t>
  </si>
  <si>
    <t>Kousek domova - dlouhodobá sociálně-terapeutická práce s dětmi z dětských domovů</t>
  </si>
  <si>
    <t>Linka bezpečí</t>
  </si>
  <si>
    <t>Rodičovská linka</t>
  </si>
  <si>
    <t>Sociálně aktivizační služby pro rodiny s dětmi s autismem</t>
  </si>
  <si>
    <t>Odlehčovací služby pro lidi s autismem</t>
  </si>
  <si>
    <t>Odborné sociální poradenství pro lidi s autismem</t>
  </si>
  <si>
    <t>Domov se zvláštním režimem pro lidi s autismem</t>
  </si>
  <si>
    <t>Sociálně aktivizační služby pro osoby s autismem</t>
  </si>
  <si>
    <t>Dům sv. Kláry</t>
  </si>
  <si>
    <t>Dům sv. Josefa a Dům sv. Damiána</t>
  </si>
  <si>
    <t>Komplexní servis pro majitele asistenčních a vodicích psů</t>
  </si>
  <si>
    <t>Terénní programy R-R</t>
  </si>
  <si>
    <t>Poradenské centrum R-R Praha</t>
  </si>
  <si>
    <t>Poradna QUIP</t>
  </si>
  <si>
    <t>Odborné sociální poradenství</t>
  </si>
  <si>
    <t>Komunikace bez bariér</t>
  </si>
  <si>
    <t>Tyfloservis, o.p.s. - Krajské ambulantní středisko Praha a střední Čechy</t>
  </si>
  <si>
    <t>ŽIVOT 90 - Tísňová péče pro seniory a osoby se zdravotním postižením</t>
  </si>
  <si>
    <t>Život 90 - Linka důvěry pro seniory a jejich blízké</t>
  </si>
  <si>
    <t>terapeutické komunity</t>
  </si>
  <si>
    <t>tísňová péče</t>
  </si>
  <si>
    <t>Jednotka z žádosti / v Krajské síti</t>
  </si>
  <si>
    <t>Maximální návrh (požadavek) na poskytnutí dotace</t>
  </si>
  <si>
    <t>Zdůvodnění nepodpory</t>
  </si>
  <si>
    <t xml:space="preserve">služba není v souladu se Střednědobým plánem rozvoje sociálních služeb na území HMP pro období 2019 -2021 - Přílohou č. 1 </t>
  </si>
  <si>
    <t>61383198 </t>
  </si>
  <si>
    <t>Návrh dotace  2021</t>
  </si>
  <si>
    <t>27053679 Celkem</t>
  </si>
  <si>
    <t>67365256 Celkem</t>
  </si>
  <si>
    <t>68403844 Celkem</t>
  </si>
  <si>
    <t>27052141 Celkem</t>
  </si>
  <si>
    <t>60457252 Celkem</t>
  </si>
  <si>
    <t>43873499 Celkem</t>
  </si>
  <si>
    <t>40613411 Celkem</t>
  </si>
  <si>
    <t>63830540 Celkem</t>
  </si>
  <si>
    <t>67360670 Celkem</t>
  </si>
  <si>
    <t>25732587 Celkem</t>
  </si>
  <si>
    <t>27656535 Celkem</t>
  </si>
  <si>
    <t>22665005 Celkem</t>
  </si>
  <si>
    <t>22814655 Celkem</t>
  </si>
  <si>
    <t>499811 Celkem</t>
  </si>
  <si>
    <t>26631997 Celkem</t>
  </si>
  <si>
    <t>2636298 Celkem</t>
  </si>
  <si>
    <t>6774750 Celkem</t>
  </si>
  <si>
    <t>4347536 Celkem</t>
  </si>
  <si>
    <t>29128218 Celkem</t>
  </si>
  <si>
    <t>26528843 Celkem</t>
  </si>
  <si>
    <t>66000971 Celkem</t>
  </si>
  <si>
    <t>409367 Celkem</t>
  </si>
  <si>
    <t>675547 Celkem</t>
  </si>
  <si>
    <t>25755277 Celkem</t>
  </si>
  <si>
    <t>45770433 Celkem</t>
  </si>
  <si>
    <t>24799173 Celkem</t>
  </si>
  <si>
    <t>60460202 Celkem</t>
  </si>
  <si>
    <t>45250855 Celkem</t>
  </si>
  <si>
    <t>48136093 Celkem</t>
  </si>
  <si>
    <t>45248842 Celkem</t>
  </si>
  <si>
    <t>62931270 Celkem</t>
  </si>
  <si>
    <t>26517132 Celkem</t>
  </si>
  <si>
    <t>26604655 Celkem</t>
  </si>
  <si>
    <t>26629712 Celkem</t>
  </si>
  <si>
    <t>47611162 Celkem</t>
  </si>
  <si>
    <t>66005167 Celkem</t>
  </si>
  <si>
    <t>24252999 Celkem</t>
  </si>
  <si>
    <t>26204673 Celkem</t>
  </si>
  <si>
    <t>65400143 Celkem</t>
  </si>
  <si>
    <t>26544431 Celkem</t>
  </si>
  <si>
    <t>24743054 Celkem</t>
  </si>
  <si>
    <t>27948706 Celkem</t>
  </si>
  <si>
    <t>26554364 Celkem</t>
  </si>
  <si>
    <t>62937260 Celkem</t>
  </si>
  <si>
    <t>26520818 Celkem</t>
  </si>
  <si>
    <t>45701822 Celkem</t>
  </si>
  <si>
    <t>24724017 Celkem</t>
  </si>
  <si>
    <t>60164221 Celkem</t>
  </si>
  <si>
    <t>27576612 Celkem</t>
  </si>
  <si>
    <t>66000653 Celkem</t>
  </si>
  <si>
    <t>73632813 Celkem</t>
  </si>
  <si>
    <t>1615939 Celkem</t>
  </si>
  <si>
    <t>26486971 Celkem</t>
  </si>
  <si>
    <t>47009730 Celkem</t>
  </si>
  <si>
    <t>49368222 Celkem</t>
  </si>
  <si>
    <t>60435194 Celkem</t>
  </si>
  <si>
    <t>47068531 Celkem</t>
  </si>
  <si>
    <t>26548216 Celkem</t>
  </si>
  <si>
    <t>67363300 Celkem</t>
  </si>
  <si>
    <t>28461835 Celkem</t>
  </si>
  <si>
    <t>27000222 Celkem</t>
  </si>
  <si>
    <t>26996839 Celkem</t>
  </si>
  <si>
    <t>62933477 Celkem</t>
  </si>
  <si>
    <t>45245606 Celkem</t>
  </si>
  <si>
    <t>49367404 Celkem</t>
  </si>
  <si>
    <t>3776395 Celkem</t>
  </si>
  <si>
    <t>65998201 Celkem</t>
  </si>
  <si>
    <t>61383198  Celkem</t>
  </si>
  <si>
    <t>24805807 Celkem</t>
  </si>
  <si>
    <t>25617401 Celkem</t>
  </si>
  <si>
    <t>26708451 Celkem</t>
  </si>
  <si>
    <t>26982633 Celkem</t>
  </si>
  <si>
    <t>29139376 Celkem</t>
  </si>
  <si>
    <t>570931 Celkem</t>
  </si>
  <si>
    <t>26623064 Celkem</t>
  </si>
  <si>
    <t>26652757 Celkem</t>
  </si>
  <si>
    <t>69793298 Celkem</t>
  </si>
  <si>
    <t>69056081 Celkem</t>
  </si>
  <si>
    <t>67776086 Celkem</t>
  </si>
  <si>
    <t>70822301 Celkem</t>
  </si>
  <si>
    <t>27017508 Celkem</t>
  </si>
  <si>
    <t>48623814 Celkem</t>
  </si>
  <si>
    <t>425681 Celkem</t>
  </si>
  <si>
    <t>70837791 Celkem</t>
  </si>
  <si>
    <t>28525973 Celkem</t>
  </si>
  <si>
    <t>18629130 Celkem</t>
  </si>
  <si>
    <t>26200571 Celkem</t>
  </si>
  <si>
    <t>68380216 Celkem</t>
  </si>
  <si>
    <t>27035271 Celkem</t>
  </si>
  <si>
    <t>26531186 Celkem</t>
  </si>
  <si>
    <t>67364012 Celkem</t>
  </si>
  <si>
    <t>43005853 Celkem</t>
  </si>
  <si>
    <t>49625624 Celkem</t>
  </si>
  <si>
    <t>64220 Celkem</t>
  </si>
  <si>
    <t>67776779 Celkem</t>
  </si>
  <si>
    <t>68403186 Celkem</t>
  </si>
  <si>
    <t>68405359 Celkem</t>
  </si>
  <si>
    <t>44990901 Celkem</t>
  </si>
  <si>
    <t>27017699 Celkem</t>
  </si>
  <si>
    <t>61383783 Celkem</t>
  </si>
  <si>
    <t>27084876 Celkem</t>
  </si>
  <si>
    <t>26529301 Celkem</t>
  </si>
  <si>
    <t>26612933 Celkem</t>
  </si>
  <si>
    <t>4032098 Celkem</t>
  </si>
  <si>
    <t>65399447 Celkem</t>
  </si>
  <si>
    <t>1402871 Celkem</t>
  </si>
  <si>
    <t>67984916 Celkem</t>
  </si>
  <si>
    <t>3387046 Celkem</t>
  </si>
  <si>
    <t>5258031 Celkem</t>
  </si>
  <si>
    <t>45247439 Celkem</t>
  </si>
  <si>
    <t>65995287 Celkem</t>
  </si>
  <si>
    <t>63111918 Celkem</t>
  </si>
  <si>
    <t>22768602 Celkem</t>
  </si>
  <si>
    <t>26611716 Celkem</t>
  </si>
  <si>
    <t>18623433 Celkem</t>
  </si>
  <si>
    <t>26200481 Celkem</t>
  </si>
  <si>
    <t>64934829 Celkem</t>
  </si>
  <si>
    <t>24732915 Celkem</t>
  </si>
  <si>
    <t>24124516 Celkem</t>
  </si>
  <si>
    <t>26529122 Celkem</t>
  </si>
  <si>
    <t>445258 Celkem</t>
  </si>
  <si>
    <t>571709 Celkem</t>
  </si>
  <si>
    <t>Celkový součet</t>
  </si>
  <si>
    <t>cenová hladina upravená o specifika</t>
  </si>
  <si>
    <t>IČO</t>
  </si>
  <si>
    <t>Příloha č. 2 k usnesení Zastupitelstva HMP č. 23/26 ze dne 21. 1.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</si>
</sst>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Unicode MS"/>
      <family val="2"/>
      <charset val="238"/>
    </font>
    <font>
      <b/>
      <sz val="16"/>
      <color theme="1"/>
      <name val="Calibri"/>
      <family val="2"/>
      <charset val="238"/>
      <scheme val="minor"/>
    </font>
    <font>
      <i/>
      <u/>
      <sz val="12"/>
      <color theme="1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11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/>
    </xf>
    <xf numFmtId="3" fontId="18" fillId="0" borderId="11" xfId="0" applyNumberFormat="1" applyFont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34" borderId="12" xfId="0" applyFill="1" applyBorder="1" applyAlignment="1">
      <alignment horizontal="center" vertical="center" wrapText="1"/>
    </xf>
    <xf numFmtId="3" fontId="0" fillId="34" borderId="11" xfId="0" applyNumberFormat="1" applyFill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 wrapText="1"/>
    </xf>
    <xf numFmtId="3" fontId="16" fillId="33" borderId="11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3" fontId="16" fillId="33" borderId="10" xfId="0" applyNumberFormat="1" applyFont="1" applyFill="1" applyBorder="1" applyAlignment="1">
      <alignment horizontal="center" vertical="center"/>
    </xf>
    <xf numFmtId="3" fontId="19" fillId="33" borderId="1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CC99FF"/>
      <color rgb="FFFF66FF"/>
      <color rgb="FFCCCCFF"/>
      <color rgb="FF6666FF"/>
      <color rgb="FF99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9"/>
  <sheetViews>
    <sheetView tabSelected="1" topLeftCell="B1" zoomScaleNormal="100" workbookViewId="0">
      <selection activeCell="B1" sqref="B1:C1"/>
    </sheetView>
  </sheetViews>
  <sheetFormatPr defaultRowHeight="30" customHeight="1" outlineLevelRow="2" x14ac:dyDescent="0.25"/>
  <cols>
    <col min="1" max="1" width="12" style="6" customWidth="1"/>
    <col min="2" max="2" width="34" style="1" customWidth="1"/>
    <col min="3" max="3" width="19.28515625" style="1" customWidth="1"/>
    <col min="4" max="4" width="28.5703125" style="1" customWidth="1"/>
    <col min="5" max="7" width="19.28515625" style="1" customWidth="1"/>
    <col min="8" max="9" width="19.28515625" style="3" customWidth="1"/>
    <col min="10" max="10" width="18.5703125" style="5" customWidth="1"/>
    <col min="11" max="11" width="44.28515625" style="3" customWidth="1"/>
    <col min="12" max="12" width="20.140625" style="5" customWidth="1"/>
    <col min="13" max="13" width="17.28515625" customWidth="1"/>
  </cols>
  <sheetData>
    <row r="1" spans="1:12" ht="30" customHeight="1" x14ac:dyDescent="0.25">
      <c r="B1" s="30" t="s">
        <v>538</v>
      </c>
      <c r="C1" s="31"/>
    </row>
    <row r="2" spans="1:12" ht="57" customHeight="1" x14ac:dyDescent="0.25">
      <c r="A2" s="17" t="s">
        <v>327</v>
      </c>
      <c r="B2" s="17" t="s">
        <v>328</v>
      </c>
      <c r="C2" s="17" t="s">
        <v>537</v>
      </c>
      <c r="D2" s="17" t="s">
        <v>329</v>
      </c>
      <c r="E2" s="17" t="s">
        <v>330</v>
      </c>
      <c r="F2" s="17" t="s">
        <v>359</v>
      </c>
      <c r="G2" s="17" t="s">
        <v>407</v>
      </c>
      <c r="H2" s="18" t="s">
        <v>536</v>
      </c>
      <c r="I2" s="18" t="s">
        <v>360</v>
      </c>
      <c r="J2" s="18" t="s">
        <v>408</v>
      </c>
      <c r="K2" s="18" t="s">
        <v>409</v>
      </c>
      <c r="L2" s="18" t="s">
        <v>412</v>
      </c>
    </row>
    <row r="3" spans="1:12" ht="45" customHeight="1" outlineLevel="2" x14ac:dyDescent="0.25">
      <c r="A3" s="2">
        <v>1408443</v>
      </c>
      <c r="B3" s="8" t="s">
        <v>0</v>
      </c>
      <c r="C3" s="8">
        <v>27053679</v>
      </c>
      <c r="D3" s="10" t="s">
        <v>1</v>
      </c>
      <c r="E3" s="8" t="s">
        <v>2</v>
      </c>
      <c r="F3" s="8" t="s">
        <v>362</v>
      </c>
      <c r="G3" s="7">
        <v>32000</v>
      </c>
      <c r="H3" s="7">
        <v>527</v>
      </c>
      <c r="I3" s="7">
        <v>13984000</v>
      </c>
      <c r="J3" s="4">
        <v>3924000</v>
      </c>
      <c r="K3" s="4"/>
      <c r="L3" s="4">
        <v>3924000</v>
      </c>
    </row>
    <row r="4" spans="1:12" ht="45" customHeight="1" outlineLevel="1" x14ac:dyDescent="0.25">
      <c r="A4" s="2"/>
      <c r="B4" s="8"/>
      <c r="C4" s="23" t="s">
        <v>413</v>
      </c>
      <c r="D4" s="10"/>
      <c r="E4" s="8"/>
      <c r="F4" s="8"/>
      <c r="G4" s="7"/>
      <c r="H4" s="7"/>
      <c r="I4" s="7"/>
      <c r="J4" s="4"/>
      <c r="K4" s="4"/>
      <c r="L4" s="24">
        <f>SUBTOTAL(9,L3:L3)</f>
        <v>3924000</v>
      </c>
    </row>
    <row r="5" spans="1:12" ht="45" customHeight="1" outlineLevel="2" x14ac:dyDescent="0.25">
      <c r="A5" s="2">
        <v>3009554</v>
      </c>
      <c r="B5" s="8" t="s">
        <v>3</v>
      </c>
      <c r="C5" s="8">
        <v>67365256</v>
      </c>
      <c r="D5" s="10" t="s">
        <v>4</v>
      </c>
      <c r="E5" s="8" t="s">
        <v>5</v>
      </c>
      <c r="F5" s="8" t="s">
        <v>361</v>
      </c>
      <c r="G5" s="7">
        <v>4</v>
      </c>
      <c r="H5" s="7">
        <v>458482.80000000005</v>
      </c>
      <c r="I5" s="7">
        <v>1833931.2000000002</v>
      </c>
      <c r="J5" s="4">
        <v>332900</v>
      </c>
      <c r="K5" s="4"/>
      <c r="L5" s="4">
        <v>332000</v>
      </c>
    </row>
    <row r="6" spans="1:12" ht="45" customHeight="1" outlineLevel="2" x14ac:dyDescent="0.25">
      <c r="A6" s="2">
        <v>3301272</v>
      </c>
      <c r="B6" s="8" t="s">
        <v>3</v>
      </c>
      <c r="C6" s="8">
        <v>67365256</v>
      </c>
      <c r="D6" s="10" t="s">
        <v>6</v>
      </c>
      <c r="E6" s="8" t="s">
        <v>7</v>
      </c>
      <c r="F6" s="8" t="s">
        <v>363</v>
      </c>
      <c r="G6" s="7">
        <v>1.85</v>
      </c>
      <c r="H6" s="7">
        <v>689951</v>
      </c>
      <c r="I6" s="7">
        <v>1276409.3500000001</v>
      </c>
      <c r="J6" s="4">
        <v>349180</v>
      </c>
      <c r="K6" s="4"/>
      <c r="L6" s="4">
        <v>325000</v>
      </c>
    </row>
    <row r="7" spans="1:12" ht="45" customHeight="1" outlineLevel="1" x14ac:dyDescent="0.25">
      <c r="A7" s="2"/>
      <c r="B7" s="8"/>
      <c r="C7" s="23" t="s">
        <v>414</v>
      </c>
      <c r="D7" s="10"/>
      <c r="E7" s="8"/>
      <c r="F7" s="8"/>
      <c r="G7" s="7"/>
      <c r="H7" s="7"/>
      <c r="I7" s="7"/>
      <c r="J7" s="4"/>
      <c r="K7" s="4"/>
      <c r="L7" s="24">
        <f>SUBTOTAL(9,L5:L6)</f>
        <v>657000</v>
      </c>
    </row>
    <row r="8" spans="1:12" ht="45" customHeight="1" outlineLevel="2" x14ac:dyDescent="0.25">
      <c r="A8" s="2">
        <v>4659709</v>
      </c>
      <c r="B8" s="8" t="s">
        <v>8</v>
      </c>
      <c r="C8" s="8">
        <v>68403844</v>
      </c>
      <c r="D8" s="10" t="s">
        <v>9</v>
      </c>
      <c r="E8" s="8" t="s">
        <v>10</v>
      </c>
      <c r="F8" s="8" t="s">
        <v>363</v>
      </c>
      <c r="G8" s="14">
        <v>12.291</v>
      </c>
      <c r="H8" s="7">
        <v>853019.10000000009</v>
      </c>
      <c r="I8" s="7">
        <v>9764457.7581000011</v>
      </c>
      <c r="J8" s="4">
        <v>2290760</v>
      </c>
      <c r="K8" s="4"/>
      <c r="L8" s="4">
        <v>2290000</v>
      </c>
    </row>
    <row r="9" spans="1:12" ht="45" customHeight="1" outlineLevel="1" x14ac:dyDescent="0.25">
      <c r="A9" s="2"/>
      <c r="B9" s="8"/>
      <c r="C9" s="23" t="s">
        <v>415</v>
      </c>
      <c r="D9" s="10"/>
      <c r="E9" s="8"/>
      <c r="F9" s="8"/>
      <c r="G9" s="14"/>
      <c r="H9" s="7"/>
      <c r="I9" s="7"/>
      <c r="J9" s="4"/>
      <c r="K9" s="4"/>
      <c r="L9" s="24">
        <f>SUBTOTAL(9,L8:L8)</f>
        <v>2290000</v>
      </c>
    </row>
    <row r="10" spans="1:12" ht="45" customHeight="1" outlineLevel="2" x14ac:dyDescent="0.25">
      <c r="A10" s="2">
        <v>1112573</v>
      </c>
      <c r="B10" s="8" t="s">
        <v>11</v>
      </c>
      <c r="C10" s="8">
        <v>27052141</v>
      </c>
      <c r="D10" s="10" t="s">
        <v>12</v>
      </c>
      <c r="E10" s="8" t="s">
        <v>13</v>
      </c>
      <c r="F10" s="8" t="s">
        <v>363</v>
      </c>
      <c r="G10" s="7">
        <v>1.2</v>
      </c>
      <c r="H10" s="7">
        <v>677912</v>
      </c>
      <c r="I10" s="7">
        <v>813494.4</v>
      </c>
      <c r="J10" s="4">
        <v>206000</v>
      </c>
      <c r="K10" s="4"/>
      <c r="L10" s="4">
        <v>206000</v>
      </c>
    </row>
    <row r="11" spans="1:12" ht="45" customHeight="1" outlineLevel="2" x14ac:dyDescent="0.25">
      <c r="A11" s="2">
        <v>7952461</v>
      </c>
      <c r="B11" s="8" t="s">
        <v>11</v>
      </c>
      <c r="C11" s="8">
        <v>27052141</v>
      </c>
      <c r="D11" s="10" t="s">
        <v>6</v>
      </c>
      <c r="E11" s="8" t="s">
        <v>13</v>
      </c>
      <c r="F11" s="8" t="s">
        <v>363</v>
      </c>
      <c r="G11" s="7">
        <v>0.8</v>
      </c>
      <c r="H11" s="7">
        <v>689951</v>
      </c>
      <c r="I11" s="7">
        <v>551960.80000000005</v>
      </c>
      <c r="J11" s="4">
        <v>136000</v>
      </c>
      <c r="K11" s="4"/>
      <c r="L11" s="4">
        <v>136000</v>
      </c>
    </row>
    <row r="12" spans="1:12" ht="45" customHeight="1" outlineLevel="1" x14ac:dyDescent="0.25">
      <c r="A12" s="2"/>
      <c r="B12" s="8"/>
      <c r="C12" s="23" t="s">
        <v>416</v>
      </c>
      <c r="D12" s="10"/>
      <c r="E12" s="8"/>
      <c r="F12" s="8"/>
      <c r="G12" s="7"/>
      <c r="H12" s="7"/>
      <c r="I12" s="7"/>
      <c r="J12" s="4"/>
      <c r="K12" s="4"/>
      <c r="L12" s="24">
        <f>SUBTOTAL(9,L10:L11)</f>
        <v>342000</v>
      </c>
    </row>
    <row r="13" spans="1:12" ht="45" customHeight="1" outlineLevel="2" x14ac:dyDescent="0.25">
      <c r="A13" s="2">
        <v>3617065</v>
      </c>
      <c r="B13" s="8" t="s">
        <v>14</v>
      </c>
      <c r="C13" s="8">
        <v>60457252</v>
      </c>
      <c r="D13" s="10" t="s">
        <v>6</v>
      </c>
      <c r="E13" s="8" t="s">
        <v>15</v>
      </c>
      <c r="F13" s="8" t="s">
        <v>363</v>
      </c>
      <c r="G13" s="7">
        <v>2.4</v>
      </c>
      <c r="H13" s="7">
        <v>689951</v>
      </c>
      <c r="I13" s="7">
        <v>1655882.4</v>
      </c>
      <c r="J13" s="4">
        <v>353417</v>
      </c>
      <c r="K13" s="4"/>
      <c r="L13" s="4">
        <v>353000</v>
      </c>
    </row>
    <row r="14" spans="1:12" ht="45" customHeight="1" outlineLevel="1" x14ac:dyDescent="0.25">
      <c r="A14" s="2"/>
      <c r="B14" s="8"/>
      <c r="C14" s="23" t="s">
        <v>417</v>
      </c>
      <c r="D14" s="10"/>
      <c r="E14" s="8"/>
      <c r="F14" s="8"/>
      <c r="G14" s="7"/>
      <c r="H14" s="7"/>
      <c r="I14" s="7"/>
      <c r="J14" s="4"/>
      <c r="K14" s="4"/>
      <c r="L14" s="24">
        <f>SUBTOTAL(9,L13:L13)</f>
        <v>353000</v>
      </c>
    </row>
    <row r="15" spans="1:12" ht="45" customHeight="1" outlineLevel="2" x14ac:dyDescent="0.25">
      <c r="A15" s="2">
        <v>1457478</v>
      </c>
      <c r="B15" s="8" t="s">
        <v>16</v>
      </c>
      <c r="C15" s="8">
        <v>43873499</v>
      </c>
      <c r="D15" s="10" t="s">
        <v>9</v>
      </c>
      <c r="E15" s="8" t="s">
        <v>17</v>
      </c>
      <c r="F15" s="8" t="s">
        <v>363</v>
      </c>
      <c r="G15" s="7">
        <v>3</v>
      </c>
      <c r="H15" s="7">
        <v>631866</v>
      </c>
      <c r="I15" s="7">
        <v>1837362.705882353</v>
      </c>
      <c r="J15" s="4">
        <v>580000</v>
      </c>
      <c r="K15" s="4"/>
      <c r="L15" s="4">
        <v>496000</v>
      </c>
    </row>
    <row r="16" spans="1:12" ht="45" customHeight="1" outlineLevel="2" x14ac:dyDescent="0.25">
      <c r="A16" s="2">
        <v>1572865</v>
      </c>
      <c r="B16" s="8" t="s">
        <v>16</v>
      </c>
      <c r="C16" s="8">
        <v>43873499</v>
      </c>
      <c r="D16" s="10" t="s">
        <v>18</v>
      </c>
      <c r="E16" s="8" t="s">
        <v>19</v>
      </c>
      <c r="F16" s="8" t="s">
        <v>363</v>
      </c>
      <c r="G16" s="7">
        <v>6.8</v>
      </c>
      <c r="H16" s="7">
        <v>627803</v>
      </c>
      <c r="I16" s="7">
        <v>3952658.6939123687</v>
      </c>
      <c r="J16" s="4">
        <v>1149000</v>
      </c>
      <c r="K16" s="4"/>
      <c r="L16" s="4">
        <v>1149000</v>
      </c>
    </row>
    <row r="17" spans="1:12" ht="45" customHeight="1" outlineLevel="2" x14ac:dyDescent="0.25">
      <c r="A17" s="2">
        <v>1980929</v>
      </c>
      <c r="B17" s="8" t="s">
        <v>16</v>
      </c>
      <c r="C17" s="8">
        <v>43873499</v>
      </c>
      <c r="D17" s="10" t="s">
        <v>20</v>
      </c>
      <c r="E17" s="8" t="s">
        <v>21</v>
      </c>
      <c r="F17" s="8" t="s">
        <v>361</v>
      </c>
      <c r="G17" s="7">
        <v>14</v>
      </c>
      <c r="H17" s="7">
        <v>429319</v>
      </c>
      <c r="I17" s="7">
        <v>6010466</v>
      </c>
      <c r="J17" s="4">
        <v>1800000</v>
      </c>
      <c r="K17" s="4"/>
      <c r="L17" s="4">
        <v>1800000</v>
      </c>
    </row>
    <row r="18" spans="1:12" ht="45" customHeight="1" outlineLevel="2" x14ac:dyDescent="0.25">
      <c r="A18" s="2">
        <v>3615489</v>
      </c>
      <c r="B18" s="8" t="s">
        <v>16</v>
      </c>
      <c r="C18" s="8">
        <v>43873499</v>
      </c>
      <c r="D18" s="10" t="s">
        <v>6</v>
      </c>
      <c r="E18" s="8" t="s">
        <v>22</v>
      </c>
      <c r="F18" s="8" t="s">
        <v>363</v>
      </c>
      <c r="G18" s="7">
        <v>1.4</v>
      </c>
      <c r="H18" s="7">
        <v>689951</v>
      </c>
      <c r="I18" s="7">
        <v>965931.39999999991</v>
      </c>
      <c r="J18" s="4">
        <v>290000</v>
      </c>
      <c r="K18" s="4"/>
      <c r="L18" s="4">
        <v>289000</v>
      </c>
    </row>
    <row r="19" spans="1:12" ht="45" customHeight="1" outlineLevel="2" x14ac:dyDescent="0.25">
      <c r="A19" s="2">
        <v>3700404</v>
      </c>
      <c r="B19" s="8" t="s">
        <v>16</v>
      </c>
      <c r="C19" s="8">
        <v>43873499</v>
      </c>
      <c r="D19" s="10" t="s">
        <v>23</v>
      </c>
      <c r="E19" s="8" t="s">
        <v>24</v>
      </c>
      <c r="F19" s="8" t="s">
        <v>361</v>
      </c>
      <c r="G19" s="7">
        <v>42</v>
      </c>
      <c r="H19" s="7">
        <v>113612</v>
      </c>
      <c r="I19" s="7">
        <v>4771704</v>
      </c>
      <c r="J19" s="4">
        <v>1416000</v>
      </c>
      <c r="K19" s="4"/>
      <c r="L19" s="4">
        <v>1288000</v>
      </c>
    </row>
    <row r="20" spans="1:12" ht="45" customHeight="1" outlineLevel="2" x14ac:dyDescent="0.25">
      <c r="A20" s="2">
        <v>5110566</v>
      </c>
      <c r="B20" s="8" t="s">
        <v>16</v>
      </c>
      <c r="C20" s="8">
        <v>43873499</v>
      </c>
      <c r="D20" s="10" t="s">
        <v>25</v>
      </c>
      <c r="E20" s="8" t="s">
        <v>26</v>
      </c>
      <c r="F20" s="8" t="s">
        <v>361</v>
      </c>
      <c r="G20" s="7">
        <v>8</v>
      </c>
      <c r="H20" s="7">
        <v>471912.85</v>
      </c>
      <c r="I20" s="7">
        <v>2239302.7999999998</v>
      </c>
      <c r="J20" s="4">
        <v>1126000</v>
      </c>
      <c r="K20" s="4"/>
      <c r="L20" s="4">
        <v>671000</v>
      </c>
    </row>
    <row r="21" spans="1:12" ht="45" customHeight="1" outlineLevel="2" x14ac:dyDescent="0.25">
      <c r="A21" s="2">
        <v>6484125</v>
      </c>
      <c r="B21" s="8" t="s">
        <v>16</v>
      </c>
      <c r="C21" s="8">
        <v>43873499</v>
      </c>
      <c r="D21" s="10" t="s">
        <v>27</v>
      </c>
      <c r="E21" s="8" t="s">
        <v>28</v>
      </c>
      <c r="F21" s="8" t="s">
        <v>363</v>
      </c>
      <c r="G21" s="7">
        <v>3.2</v>
      </c>
      <c r="H21" s="7">
        <v>681373</v>
      </c>
      <c r="I21" s="7">
        <v>2180393.6</v>
      </c>
      <c r="J21" s="4">
        <v>440000</v>
      </c>
      <c r="K21" s="4"/>
      <c r="L21" s="4">
        <v>440000</v>
      </c>
    </row>
    <row r="22" spans="1:12" ht="45" customHeight="1" outlineLevel="2" x14ac:dyDescent="0.25">
      <c r="A22" s="2">
        <v>6879970</v>
      </c>
      <c r="B22" s="8" t="s">
        <v>16</v>
      </c>
      <c r="C22" s="8">
        <v>43873499</v>
      </c>
      <c r="D22" s="10" t="s">
        <v>29</v>
      </c>
      <c r="E22" s="8" t="s">
        <v>30</v>
      </c>
      <c r="F22" s="8" t="s">
        <v>363</v>
      </c>
      <c r="G22" s="7">
        <v>7.78</v>
      </c>
      <c r="H22" s="7">
        <v>653384</v>
      </c>
      <c r="I22" s="7">
        <v>5083327.5200000005</v>
      </c>
      <c r="J22" s="4">
        <v>1490000</v>
      </c>
      <c r="K22" s="4"/>
      <c r="L22" s="4">
        <v>1490000</v>
      </c>
    </row>
    <row r="23" spans="1:12" ht="45" customHeight="1" outlineLevel="2" x14ac:dyDescent="0.25">
      <c r="A23" s="2">
        <v>7026827</v>
      </c>
      <c r="B23" s="8" t="s">
        <v>16</v>
      </c>
      <c r="C23" s="8">
        <v>43873499</v>
      </c>
      <c r="D23" s="10" t="s">
        <v>6</v>
      </c>
      <c r="E23" s="8" t="s">
        <v>31</v>
      </c>
      <c r="F23" s="8" t="s">
        <v>363</v>
      </c>
      <c r="G23" s="7">
        <v>3</v>
      </c>
      <c r="H23" s="7">
        <v>689951</v>
      </c>
      <c r="I23" s="7">
        <v>2069853</v>
      </c>
      <c r="J23" s="4">
        <v>712000</v>
      </c>
      <c r="K23" s="4"/>
      <c r="L23" s="4">
        <v>620000</v>
      </c>
    </row>
    <row r="24" spans="1:12" ht="45" customHeight="1" outlineLevel="2" x14ac:dyDescent="0.25">
      <c r="A24" s="2">
        <v>8168193</v>
      </c>
      <c r="B24" s="8" t="s">
        <v>16</v>
      </c>
      <c r="C24" s="8">
        <v>43873499</v>
      </c>
      <c r="D24" s="10" t="s">
        <v>32</v>
      </c>
      <c r="E24" s="8" t="s">
        <v>33</v>
      </c>
      <c r="F24" s="8" t="s">
        <v>361</v>
      </c>
      <c r="G24" s="7">
        <v>15</v>
      </c>
      <c r="H24" s="7">
        <v>555728</v>
      </c>
      <c r="I24" s="7">
        <v>4483920</v>
      </c>
      <c r="J24" s="4">
        <v>1420000</v>
      </c>
      <c r="K24" s="4"/>
      <c r="L24" s="4">
        <v>1277000</v>
      </c>
    </row>
    <row r="25" spans="1:12" ht="45" customHeight="1" outlineLevel="2" x14ac:dyDescent="0.25">
      <c r="A25" s="2">
        <v>9309292</v>
      </c>
      <c r="B25" s="8" t="s">
        <v>16</v>
      </c>
      <c r="C25" s="8">
        <v>43873499</v>
      </c>
      <c r="D25" s="10" t="s">
        <v>34</v>
      </c>
      <c r="E25" s="8" t="s">
        <v>35</v>
      </c>
      <c r="F25" s="8" t="s">
        <v>361</v>
      </c>
      <c r="G25" s="7">
        <v>76</v>
      </c>
      <c r="H25" s="7">
        <v>687603.4</v>
      </c>
      <c r="I25" s="7">
        <v>37665858.399999999</v>
      </c>
      <c r="J25" s="4">
        <v>10100000</v>
      </c>
      <c r="K25" s="4"/>
      <c r="L25" s="4">
        <v>10100000</v>
      </c>
    </row>
    <row r="26" spans="1:12" ht="45" customHeight="1" outlineLevel="2" x14ac:dyDescent="0.25">
      <c r="A26" s="2">
        <v>3557945</v>
      </c>
      <c r="B26" s="10" t="s">
        <v>16</v>
      </c>
      <c r="C26" s="8">
        <v>43873499</v>
      </c>
      <c r="D26" s="10" t="s">
        <v>6</v>
      </c>
      <c r="E26" s="8" t="s">
        <v>376</v>
      </c>
      <c r="F26" s="8" t="s">
        <v>363</v>
      </c>
      <c r="G26" s="7">
        <v>2.73</v>
      </c>
      <c r="H26" s="7">
        <v>689951</v>
      </c>
      <c r="I26" s="7">
        <v>1883566.23</v>
      </c>
      <c r="J26" s="4">
        <v>1069000</v>
      </c>
      <c r="K26" s="4"/>
      <c r="L26" s="4">
        <v>565000</v>
      </c>
    </row>
    <row r="27" spans="1:12" ht="45" customHeight="1" outlineLevel="1" x14ac:dyDescent="0.25">
      <c r="A27" s="2"/>
      <c r="B27" s="10"/>
      <c r="C27" s="23" t="s">
        <v>418</v>
      </c>
      <c r="D27" s="10"/>
      <c r="E27" s="8"/>
      <c r="F27" s="8"/>
      <c r="G27" s="7"/>
      <c r="H27" s="7"/>
      <c r="I27" s="7"/>
      <c r="J27" s="4"/>
      <c r="K27" s="4"/>
      <c r="L27" s="24">
        <f>SUBTOTAL(9,L15:L26)</f>
        <v>20185000</v>
      </c>
    </row>
    <row r="28" spans="1:12" ht="45" customHeight="1" outlineLevel="2" x14ac:dyDescent="0.25">
      <c r="A28" s="2">
        <v>2134037</v>
      </c>
      <c r="B28" s="8" t="s">
        <v>36</v>
      </c>
      <c r="C28" s="8">
        <v>40613411</v>
      </c>
      <c r="D28" s="10" t="s">
        <v>29</v>
      </c>
      <c r="E28" s="8" t="s">
        <v>37</v>
      </c>
      <c r="F28" s="8" t="s">
        <v>363</v>
      </c>
      <c r="G28" s="7">
        <v>13.8</v>
      </c>
      <c r="H28" s="7">
        <v>653384</v>
      </c>
      <c r="I28" s="7">
        <v>9016699.2000000011</v>
      </c>
      <c r="J28" s="4">
        <v>2733860</v>
      </c>
      <c r="K28" s="4"/>
      <c r="L28" s="4">
        <v>2705000</v>
      </c>
    </row>
    <row r="29" spans="1:12" ht="45" customHeight="1" outlineLevel="2" x14ac:dyDescent="0.25">
      <c r="A29" s="2">
        <v>3534205</v>
      </c>
      <c r="B29" s="8" t="s">
        <v>36</v>
      </c>
      <c r="C29" s="8">
        <v>40613411</v>
      </c>
      <c r="D29" s="10" t="s">
        <v>23</v>
      </c>
      <c r="E29" s="8" t="s">
        <v>38</v>
      </c>
      <c r="F29" s="8" t="s">
        <v>361</v>
      </c>
      <c r="G29" s="7">
        <v>56</v>
      </c>
      <c r="H29" s="7">
        <v>113612</v>
      </c>
      <c r="I29" s="7">
        <v>6362272</v>
      </c>
      <c r="J29" s="4">
        <v>1917253</v>
      </c>
      <c r="K29" s="4"/>
      <c r="L29" s="4">
        <v>1908000</v>
      </c>
    </row>
    <row r="30" spans="1:12" ht="45" customHeight="1" outlineLevel="2" x14ac:dyDescent="0.25">
      <c r="A30" s="2">
        <v>9767396</v>
      </c>
      <c r="B30" s="8" t="s">
        <v>36</v>
      </c>
      <c r="C30" s="8">
        <v>40613411</v>
      </c>
      <c r="D30" s="10" t="s">
        <v>27</v>
      </c>
      <c r="E30" s="8" t="s">
        <v>331</v>
      </c>
      <c r="F30" s="8" t="s">
        <v>363</v>
      </c>
      <c r="G30" s="7">
        <v>16.55</v>
      </c>
      <c r="H30" s="7">
        <v>685888</v>
      </c>
      <c r="I30" s="7">
        <v>11351446.4</v>
      </c>
      <c r="J30" s="4">
        <v>3248821</v>
      </c>
      <c r="K30" s="4"/>
      <c r="L30" s="4">
        <v>3248000</v>
      </c>
    </row>
    <row r="31" spans="1:12" ht="45" customHeight="1" outlineLevel="1" x14ac:dyDescent="0.25">
      <c r="A31" s="2"/>
      <c r="B31" s="8"/>
      <c r="C31" s="23" t="s">
        <v>419</v>
      </c>
      <c r="D31" s="10"/>
      <c r="E31" s="8"/>
      <c r="F31" s="8"/>
      <c r="G31" s="7"/>
      <c r="H31" s="7"/>
      <c r="I31" s="7"/>
      <c r="J31" s="4"/>
      <c r="K31" s="4"/>
      <c r="L31" s="24">
        <f>SUBTOTAL(9,L28:L30)</f>
        <v>7861000</v>
      </c>
    </row>
    <row r="32" spans="1:12" ht="45" customHeight="1" outlineLevel="2" x14ac:dyDescent="0.25">
      <c r="A32" s="2">
        <v>8483647</v>
      </c>
      <c r="B32" s="8" t="s">
        <v>39</v>
      </c>
      <c r="C32" s="8">
        <v>63830540</v>
      </c>
      <c r="D32" s="10" t="s">
        <v>1</v>
      </c>
      <c r="E32" s="8" t="s">
        <v>150</v>
      </c>
      <c r="F32" s="8" t="s">
        <v>362</v>
      </c>
      <c r="G32" s="7">
        <v>35000</v>
      </c>
      <c r="H32" s="7">
        <v>527</v>
      </c>
      <c r="I32" s="7">
        <v>15295000</v>
      </c>
      <c r="J32" s="4">
        <v>4600000</v>
      </c>
      <c r="K32" s="4"/>
      <c r="L32" s="4">
        <v>4359000</v>
      </c>
    </row>
    <row r="33" spans="1:12" ht="45" customHeight="1" outlineLevel="2" x14ac:dyDescent="0.25">
      <c r="A33" s="2">
        <v>8759757</v>
      </c>
      <c r="B33" s="8" t="s">
        <v>39</v>
      </c>
      <c r="C33" s="8">
        <v>63830540</v>
      </c>
      <c r="D33" s="10" t="s">
        <v>20</v>
      </c>
      <c r="E33" s="8" t="s">
        <v>40</v>
      </c>
      <c r="F33" s="8" t="s">
        <v>363</v>
      </c>
      <c r="G33" s="7">
        <v>8.1999999999999993</v>
      </c>
      <c r="H33" s="7">
        <v>688446</v>
      </c>
      <c r="I33" s="7">
        <v>5645257.1999999993</v>
      </c>
      <c r="J33" s="4">
        <v>1693000</v>
      </c>
      <c r="K33" s="4"/>
      <c r="L33" s="4">
        <v>1524000</v>
      </c>
    </row>
    <row r="34" spans="1:12" ht="45" customHeight="1" outlineLevel="1" x14ac:dyDescent="0.25">
      <c r="A34" s="2"/>
      <c r="B34" s="8"/>
      <c r="C34" s="23" t="s">
        <v>420</v>
      </c>
      <c r="D34" s="10"/>
      <c r="E34" s="8"/>
      <c r="F34" s="8"/>
      <c r="G34" s="7"/>
      <c r="H34" s="7"/>
      <c r="I34" s="7"/>
      <c r="J34" s="4"/>
      <c r="K34" s="4"/>
      <c r="L34" s="24">
        <f>SUBTOTAL(9,L32:L33)</f>
        <v>5883000</v>
      </c>
    </row>
    <row r="35" spans="1:12" ht="45" customHeight="1" outlineLevel="2" x14ac:dyDescent="0.25">
      <c r="A35" s="2">
        <v>5177448</v>
      </c>
      <c r="B35" s="8" t="s">
        <v>41</v>
      </c>
      <c r="C35" s="8">
        <v>67360670</v>
      </c>
      <c r="D35" s="10" t="s">
        <v>20</v>
      </c>
      <c r="E35" s="8" t="s">
        <v>42</v>
      </c>
      <c r="F35" s="8" t="s">
        <v>363</v>
      </c>
      <c r="G35" s="7">
        <v>7.1</v>
      </c>
      <c r="H35" s="7">
        <v>791712.9</v>
      </c>
      <c r="I35" s="7">
        <v>5621161.5899999999</v>
      </c>
      <c r="J35" s="4">
        <v>1492090</v>
      </c>
      <c r="K35" s="4"/>
      <c r="L35" s="4">
        <v>1492000</v>
      </c>
    </row>
    <row r="36" spans="1:12" ht="45" customHeight="1" outlineLevel="1" x14ac:dyDescent="0.25">
      <c r="A36" s="2"/>
      <c r="B36" s="8"/>
      <c r="C36" s="23" t="s">
        <v>421</v>
      </c>
      <c r="D36" s="10"/>
      <c r="E36" s="8"/>
      <c r="F36" s="8"/>
      <c r="G36" s="7"/>
      <c r="H36" s="7"/>
      <c r="I36" s="7"/>
      <c r="J36" s="4"/>
      <c r="K36" s="4"/>
      <c r="L36" s="24">
        <f>SUBTOTAL(9,L35:L35)</f>
        <v>1492000</v>
      </c>
    </row>
    <row r="37" spans="1:12" ht="45" customHeight="1" outlineLevel="2" x14ac:dyDescent="0.25">
      <c r="A37" s="2">
        <v>4970864</v>
      </c>
      <c r="B37" s="8" t="s">
        <v>43</v>
      </c>
      <c r="C37" s="8">
        <v>25732587</v>
      </c>
      <c r="D37" s="10" t="s">
        <v>44</v>
      </c>
      <c r="E37" s="8" t="s">
        <v>45</v>
      </c>
      <c r="F37" s="8" t="s">
        <v>361</v>
      </c>
      <c r="G37" s="7">
        <v>83</v>
      </c>
      <c r="H37" s="7">
        <v>451440</v>
      </c>
      <c r="I37" s="7">
        <v>33485520</v>
      </c>
      <c r="J37" s="4">
        <v>8896141</v>
      </c>
      <c r="K37" s="4"/>
      <c r="L37" s="4">
        <v>8896000</v>
      </c>
    </row>
    <row r="38" spans="1:12" ht="45" customHeight="1" outlineLevel="2" x14ac:dyDescent="0.25">
      <c r="A38" s="2">
        <v>5309070</v>
      </c>
      <c r="B38" s="8" t="s">
        <v>43</v>
      </c>
      <c r="C38" s="8">
        <v>25732587</v>
      </c>
      <c r="D38" s="10" t="s">
        <v>20</v>
      </c>
      <c r="E38" s="8" t="s">
        <v>46</v>
      </c>
      <c r="F38" s="8" t="s">
        <v>363</v>
      </c>
      <c r="G38" s="7">
        <v>33</v>
      </c>
      <c r="H38" s="7">
        <v>688446</v>
      </c>
      <c r="I38" s="7">
        <v>22718718</v>
      </c>
      <c r="J38" s="4">
        <v>6859780</v>
      </c>
      <c r="K38" s="4"/>
      <c r="L38" s="4">
        <v>6815000</v>
      </c>
    </row>
    <row r="39" spans="1:12" ht="45" customHeight="1" outlineLevel="2" x14ac:dyDescent="0.25">
      <c r="A39" s="2">
        <v>8396961</v>
      </c>
      <c r="B39" s="8" t="s">
        <v>43</v>
      </c>
      <c r="C39" s="8">
        <v>25732587</v>
      </c>
      <c r="D39" s="10" t="s">
        <v>20</v>
      </c>
      <c r="E39" s="8" t="s">
        <v>332</v>
      </c>
      <c r="F39" s="8" t="s">
        <v>363</v>
      </c>
      <c r="G39" s="7">
        <v>18</v>
      </c>
      <c r="H39" s="7">
        <v>688446</v>
      </c>
      <c r="I39" s="7">
        <v>12392028</v>
      </c>
      <c r="J39" s="4">
        <v>4600221</v>
      </c>
      <c r="K39" s="4"/>
      <c r="L39" s="4">
        <v>3345000</v>
      </c>
    </row>
    <row r="40" spans="1:12" ht="45" customHeight="1" outlineLevel="1" x14ac:dyDescent="0.25">
      <c r="A40" s="2"/>
      <c r="B40" s="8"/>
      <c r="C40" s="23" t="s">
        <v>422</v>
      </c>
      <c r="D40" s="10"/>
      <c r="E40" s="8"/>
      <c r="F40" s="8"/>
      <c r="G40" s="7"/>
      <c r="H40" s="7"/>
      <c r="I40" s="7"/>
      <c r="J40" s="4"/>
      <c r="K40" s="4"/>
      <c r="L40" s="24">
        <f>SUBTOTAL(9,L37:L39)</f>
        <v>19056000</v>
      </c>
    </row>
    <row r="41" spans="1:12" ht="45" customHeight="1" outlineLevel="2" x14ac:dyDescent="0.25">
      <c r="A41" s="2">
        <v>1219689</v>
      </c>
      <c r="B41" s="8" t="s">
        <v>47</v>
      </c>
      <c r="C41" s="8">
        <v>27656535</v>
      </c>
      <c r="D41" s="10" t="s">
        <v>25</v>
      </c>
      <c r="E41" s="8" t="s">
        <v>48</v>
      </c>
      <c r="F41" s="8" t="s">
        <v>361</v>
      </c>
      <c r="G41" s="7">
        <v>25</v>
      </c>
      <c r="H41" s="7">
        <v>625094</v>
      </c>
      <c r="I41" s="7">
        <v>10827350</v>
      </c>
      <c r="J41" s="4">
        <v>2400000</v>
      </c>
      <c r="K41" s="4"/>
      <c r="L41" s="4">
        <v>2400000</v>
      </c>
    </row>
    <row r="42" spans="1:12" ht="45" customHeight="1" outlineLevel="2" x14ac:dyDescent="0.25">
      <c r="A42" s="2">
        <v>4668716</v>
      </c>
      <c r="B42" s="8" t="s">
        <v>47</v>
      </c>
      <c r="C42" s="8">
        <v>27656535</v>
      </c>
      <c r="D42" s="10" t="s">
        <v>32</v>
      </c>
      <c r="E42" s="8" t="s">
        <v>48</v>
      </c>
      <c r="F42" s="8" t="s">
        <v>361</v>
      </c>
      <c r="G42" s="7">
        <v>20</v>
      </c>
      <c r="H42" s="7">
        <v>555728</v>
      </c>
      <c r="I42" s="7">
        <v>7274560</v>
      </c>
      <c r="J42" s="4">
        <v>1700000</v>
      </c>
      <c r="K42" s="4"/>
      <c r="L42" s="4">
        <v>1700000</v>
      </c>
    </row>
    <row r="43" spans="1:12" ht="45" customHeight="1" outlineLevel="1" x14ac:dyDescent="0.25">
      <c r="A43" s="2"/>
      <c r="B43" s="8"/>
      <c r="C43" s="23" t="s">
        <v>423</v>
      </c>
      <c r="D43" s="10"/>
      <c r="E43" s="8"/>
      <c r="F43" s="8"/>
      <c r="G43" s="7"/>
      <c r="H43" s="7"/>
      <c r="I43" s="7"/>
      <c r="J43" s="4"/>
      <c r="K43" s="4"/>
      <c r="L43" s="24">
        <f>SUBTOTAL(9,L41:L42)</f>
        <v>4100000</v>
      </c>
    </row>
    <row r="44" spans="1:12" ht="45" customHeight="1" outlineLevel="2" x14ac:dyDescent="0.25">
      <c r="A44" s="2">
        <v>4851969</v>
      </c>
      <c r="B44" s="8" t="s">
        <v>49</v>
      </c>
      <c r="C44" s="8">
        <v>22665005</v>
      </c>
      <c r="D44" s="10" t="s">
        <v>50</v>
      </c>
      <c r="E44" s="8" t="s">
        <v>51</v>
      </c>
      <c r="F44" s="8" t="s">
        <v>363</v>
      </c>
      <c r="G44" s="7">
        <v>4.28</v>
      </c>
      <c r="H44" s="7">
        <v>700635</v>
      </c>
      <c r="I44" s="7">
        <v>2998717.8000000003</v>
      </c>
      <c r="J44" s="4">
        <v>744670</v>
      </c>
      <c r="K44" s="4"/>
      <c r="L44" s="4">
        <v>744000</v>
      </c>
    </row>
    <row r="45" spans="1:12" ht="45" customHeight="1" outlineLevel="1" x14ac:dyDescent="0.25">
      <c r="A45" s="2"/>
      <c r="B45" s="8"/>
      <c r="C45" s="23" t="s">
        <v>424</v>
      </c>
      <c r="D45" s="10"/>
      <c r="E45" s="8"/>
      <c r="F45" s="8"/>
      <c r="G45" s="7"/>
      <c r="H45" s="7"/>
      <c r="I45" s="7"/>
      <c r="J45" s="4"/>
      <c r="K45" s="4"/>
      <c r="L45" s="24">
        <f>SUBTOTAL(9,L44:L44)</f>
        <v>744000</v>
      </c>
    </row>
    <row r="46" spans="1:12" ht="45" customHeight="1" outlineLevel="2" x14ac:dyDescent="0.25">
      <c r="A46" s="2">
        <v>5293808</v>
      </c>
      <c r="B46" s="8" t="s">
        <v>52</v>
      </c>
      <c r="C46" s="8">
        <v>22814655</v>
      </c>
      <c r="D46" s="10" t="s">
        <v>20</v>
      </c>
      <c r="E46" s="8" t="s">
        <v>53</v>
      </c>
      <c r="F46" s="8" t="s">
        <v>363</v>
      </c>
      <c r="G46" s="7">
        <v>3.4</v>
      </c>
      <c r="H46" s="7">
        <v>688446</v>
      </c>
      <c r="I46" s="7">
        <v>2340716.4</v>
      </c>
      <c r="J46" s="4">
        <v>700000</v>
      </c>
      <c r="K46" s="4"/>
      <c r="L46" s="4">
        <v>667000</v>
      </c>
    </row>
    <row r="47" spans="1:12" ht="45" customHeight="1" outlineLevel="2" x14ac:dyDescent="0.25">
      <c r="A47" s="2">
        <v>9283831</v>
      </c>
      <c r="B47" s="8" t="s">
        <v>52</v>
      </c>
      <c r="C47" s="8">
        <v>22814655</v>
      </c>
      <c r="D47" s="10" t="s">
        <v>54</v>
      </c>
      <c r="E47" s="8" t="s">
        <v>55</v>
      </c>
      <c r="F47" s="8" t="s">
        <v>363</v>
      </c>
      <c r="G47" s="7">
        <v>4</v>
      </c>
      <c r="H47" s="7">
        <v>648268</v>
      </c>
      <c r="I47" s="7">
        <v>2593072</v>
      </c>
      <c r="J47" s="4">
        <v>690000</v>
      </c>
      <c r="K47" s="4"/>
      <c r="L47" s="4">
        <v>690000</v>
      </c>
    </row>
    <row r="48" spans="1:12" ht="45" customHeight="1" outlineLevel="1" x14ac:dyDescent="0.25">
      <c r="A48" s="2"/>
      <c r="B48" s="8"/>
      <c r="C48" s="23" t="s">
        <v>425</v>
      </c>
      <c r="D48" s="10"/>
      <c r="E48" s="8"/>
      <c r="F48" s="8"/>
      <c r="G48" s="7"/>
      <c r="H48" s="7"/>
      <c r="I48" s="7"/>
      <c r="J48" s="4"/>
      <c r="K48" s="4"/>
      <c r="L48" s="24">
        <f>SUBTOTAL(9,L46:L47)</f>
        <v>1357000</v>
      </c>
    </row>
    <row r="49" spans="1:12" ht="45" customHeight="1" outlineLevel="2" x14ac:dyDescent="0.25">
      <c r="A49" s="2">
        <v>9280386</v>
      </c>
      <c r="B49" s="10" t="s">
        <v>364</v>
      </c>
      <c r="C49" s="8">
        <v>499811</v>
      </c>
      <c r="D49" s="10" t="s">
        <v>6</v>
      </c>
      <c r="E49" s="8" t="s">
        <v>377</v>
      </c>
      <c r="F49" s="8" t="s">
        <v>363</v>
      </c>
      <c r="G49" s="7">
        <v>0.6</v>
      </c>
      <c r="H49" s="7">
        <v>689951</v>
      </c>
      <c r="I49" s="7">
        <v>413970.6</v>
      </c>
      <c r="J49" s="4">
        <v>100000</v>
      </c>
      <c r="K49" s="4"/>
      <c r="L49" s="4">
        <v>100000</v>
      </c>
    </row>
    <row r="50" spans="1:12" ht="45" customHeight="1" outlineLevel="2" x14ac:dyDescent="0.25">
      <c r="A50" s="2">
        <v>5002625</v>
      </c>
      <c r="B50" s="10" t="s">
        <v>364</v>
      </c>
      <c r="C50" s="8">
        <v>499811</v>
      </c>
      <c r="D50" s="10" t="s">
        <v>105</v>
      </c>
      <c r="E50" s="8" t="s">
        <v>378</v>
      </c>
      <c r="F50" s="8" t="s">
        <v>363</v>
      </c>
      <c r="G50" s="7">
        <v>1.86</v>
      </c>
      <c r="H50" s="7">
        <v>703494</v>
      </c>
      <c r="I50" s="7">
        <v>1308498.8400000001</v>
      </c>
      <c r="J50" s="4">
        <v>310000</v>
      </c>
      <c r="K50" s="4"/>
      <c r="L50" s="4">
        <v>310000</v>
      </c>
    </row>
    <row r="51" spans="1:12" ht="45" customHeight="1" outlineLevel="1" x14ac:dyDescent="0.25">
      <c r="A51" s="2"/>
      <c r="B51" s="10"/>
      <c r="C51" s="23" t="s">
        <v>426</v>
      </c>
      <c r="D51" s="10"/>
      <c r="E51" s="8"/>
      <c r="F51" s="8"/>
      <c r="G51" s="7"/>
      <c r="H51" s="7"/>
      <c r="I51" s="7"/>
      <c r="J51" s="4"/>
      <c r="K51" s="4"/>
      <c r="L51" s="24">
        <f>SUBTOTAL(9,L49:L50)</f>
        <v>410000</v>
      </c>
    </row>
    <row r="52" spans="1:12" ht="45" customHeight="1" outlineLevel="2" x14ac:dyDescent="0.25">
      <c r="A52" s="2">
        <v>6931029</v>
      </c>
      <c r="B52" s="8" t="s">
        <v>56</v>
      </c>
      <c r="C52" s="8">
        <v>26631997</v>
      </c>
      <c r="D52" s="10" t="s">
        <v>20</v>
      </c>
      <c r="E52" s="8" t="s">
        <v>57</v>
      </c>
      <c r="F52" s="8" t="s">
        <v>363</v>
      </c>
      <c r="G52" s="7">
        <v>2.5</v>
      </c>
      <c r="H52" s="7">
        <v>688446</v>
      </c>
      <c r="I52" s="7">
        <v>1721115</v>
      </c>
      <c r="J52" s="4">
        <v>505682</v>
      </c>
      <c r="K52" s="4"/>
      <c r="L52" s="4">
        <v>505000</v>
      </c>
    </row>
    <row r="53" spans="1:12" ht="45" customHeight="1" outlineLevel="2" x14ac:dyDescent="0.25">
      <c r="A53" s="2">
        <v>3364695</v>
      </c>
      <c r="B53" s="10" t="s">
        <v>56</v>
      </c>
      <c r="C53" s="8">
        <v>26631997</v>
      </c>
      <c r="D53" s="10" t="s">
        <v>6</v>
      </c>
      <c r="E53" s="8" t="s">
        <v>379</v>
      </c>
      <c r="F53" s="8" t="s">
        <v>363</v>
      </c>
      <c r="G53" s="7">
        <v>5.5</v>
      </c>
      <c r="H53" s="7">
        <v>689951</v>
      </c>
      <c r="I53" s="7">
        <v>3794730.5</v>
      </c>
      <c r="J53" s="4">
        <v>1374800</v>
      </c>
      <c r="K53" s="4"/>
      <c r="L53" s="4">
        <v>1138000</v>
      </c>
    </row>
    <row r="54" spans="1:12" ht="45" customHeight="1" outlineLevel="1" x14ac:dyDescent="0.25">
      <c r="A54" s="2"/>
      <c r="B54" s="10"/>
      <c r="C54" s="23" t="s">
        <v>427</v>
      </c>
      <c r="D54" s="10"/>
      <c r="E54" s="8"/>
      <c r="F54" s="8"/>
      <c r="G54" s="7"/>
      <c r="H54" s="7"/>
      <c r="I54" s="7"/>
      <c r="J54" s="4"/>
      <c r="K54" s="4"/>
      <c r="L54" s="24">
        <f>SUBTOTAL(9,L52:L53)</f>
        <v>1643000</v>
      </c>
    </row>
    <row r="55" spans="1:12" ht="45" customHeight="1" outlineLevel="2" x14ac:dyDescent="0.25">
      <c r="A55" s="2">
        <v>6894360</v>
      </c>
      <c r="B55" s="8" t="s">
        <v>58</v>
      </c>
      <c r="C55" s="8">
        <v>2636298</v>
      </c>
      <c r="D55" s="10" t="s">
        <v>59</v>
      </c>
      <c r="E55" s="8" t="s">
        <v>60</v>
      </c>
      <c r="F55" s="8" t="s">
        <v>363</v>
      </c>
      <c r="G55" s="7">
        <v>2.9</v>
      </c>
      <c r="H55" s="7">
        <v>681373</v>
      </c>
      <c r="I55" s="7">
        <v>1975981.7</v>
      </c>
      <c r="J55" s="4">
        <v>580000</v>
      </c>
      <c r="K55" s="4"/>
      <c r="L55" s="4">
        <v>474000</v>
      </c>
    </row>
    <row r="56" spans="1:12" ht="45" customHeight="1" outlineLevel="2" x14ac:dyDescent="0.25">
      <c r="A56" s="2">
        <v>7370397</v>
      </c>
      <c r="B56" s="8" t="s">
        <v>58</v>
      </c>
      <c r="C56" s="8">
        <v>2636298</v>
      </c>
      <c r="D56" s="10" t="s">
        <v>12</v>
      </c>
      <c r="E56" s="8" t="s">
        <v>61</v>
      </c>
      <c r="F56" s="8" t="s">
        <v>363</v>
      </c>
      <c r="G56" s="7">
        <v>2.95</v>
      </c>
      <c r="H56" s="7">
        <v>677912</v>
      </c>
      <c r="I56" s="7">
        <v>1999840.4000000001</v>
      </c>
      <c r="J56" s="4">
        <v>500000</v>
      </c>
      <c r="K56" s="4"/>
      <c r="L56" s="4">
        <v>479000</v>
      </c>
    </row>
    <row r="57" spans="1:12" ht="45" customHeight="1" outlineLevel="1" x14ac:dyDescent="0.25">
      <c r="A57" s="2"/>
      <c r="B57" s="8"/>
      <c r="C57" s="23" t="s">
        <v>428</v>
      </c>
      <c r="D57" s="10"/>
      <c r="E57" s="8"/>
      <c r="F57" s="8"/>
      <c r="G57" s="7"/>
      <c r="H57" s="7"/>
      <c r="I57" s="7"/>
      <c r="J57" s="4"/>
      <c r="K57" s="4"/>
      <c r="L57" s="24">
        <f>SUBTOTAL(9,L55:L56)</f>
        <v>953000</v>
      </c>
    </row>
    <row r="58" spans="1:12" ht="45" customHeight="1" outlineLevel="2" x14ac:dyDescent="0.25">
      <c r="A58" s="2">
        <v>9375088</v>
      </c>
      <c r="B58" s="8" t="s">
        <v>333</v>
      </c>
      <c r="C58" s="8">
        <v>6774750</v>
      </c>
      <c r="D58" s="10" t="s">
        <v>6</v>
      </c>
      <c r="E58" s="8" t="s">
        <v>334</v>
      </c>
      <c r="F58" s="8" t="s">
        <v>363</v>
      </c>
      <c r="G58" s="7">
        <v>2</v>
      </c>
      <c r="H58" s="7">
        <v>689951</v>
      </c>
      <c r="I58" s="7">
        <v>1379902</v>
      </c>
      <c r="J58" s="4">
        <v>828923</v>
      </c>
      <c r="K58" s="4"/>
      <c r="L58" s="4">
        <v>413000</v>
      </c>
    </row>
    <row r="59" spans="1:12" ht="45" customHeight="1" outlineLevel="1" x14ac:dyDescent="0.25">
      <c r="A59" s="2"/>
      <c r="B59" s="8"/>
      <c r="C59" s="23" t="s">
        <v>429</v>
      </c>
      <c r="D59" s="10"/>
      <c r="E59" s="8"/>
      <c r="F59" s="8"/>
      <c r="G59" s="7"/>
      <c r="H59" s="7"/>
      <c r="I59" s="7"/>
      <c r="J59" s="4"/>
      <c r="K59" s="4"/>
      <c r="L59" s="24">
        <f>SUBTOTAL(9,L58:L58)</f>
        <v>413000</v>
      </c>
    </row>
    <row r="60" spans="1:12" ht="45" customHeight="1" outlineLevel="2" x14ac:dyDescent="0.25">
      <c r="A60" s="2">
        <v>5693449</v>
      </c>
      <c r="B60" s="8" t="s">
        <v>62</v>
      </c>
      <c r="C60" s="8">
        <v>4347536</v>
      </c>
      <c r="D60" s="10" t="s">
        <v>63</v>
      </c>
      <c r="E60" s="8" t="s">
        <v>335</v>
      </c>
      <c r="F60" s="8" t="s">
        <v>361</v>
      </c>
      <c r="G60" s="7">
        <v>9</v>
      </c>
      <c r="H60" s="7">
        <v>666867.60000000009</v>
      </c>
      <c r="I60" s="7">
        <v>4692062.9454545453</v>
      </c>
      <c r="J60" s="4">
        <v>1092000</v>
      </c>
      <c r="K60" s="4"/>
      <c r="L60" s="4">
        <v>1092000</v>
      </c>
    </row>
    <row r="61" spans="1:12" ht="45" customHeight="1" outlineLevel="1" x14ac:dyDescent="0.25">
      <c r="A61" s="2"/>
      <c r="B61" s="8"/>
      <c r="C61" s="23" t="s">
        <v>430</v>
      </c>
      <c r="D61" s="10"/>
      <c r="E61" s="8"/>
      <c r="F61" s="8"/>
      <c r="G61" s="7"/>
      <c r="H61" s="7"/>
      <c r="I61" s="7"/>
      <c r="J61" s="4"/>
      <c r="K61" s="4"/>
      <c r="L61" s="24">
        <f>SUBTOTAL(9,L60:L60)</f>
        <v>1092000</v>
      </c>
    </row>
    <row r="62" spans="1:12" ht="45" customHeight="1" outlineLevel="2" x14ac:dyDescent="0.25">
      <c r="A62" s="2">
        <v>4294407</v>
      </c>
      <c r="B62" s="8" t="s">
        <v>66</v>
      </c>
      <c r="C62" s="8">
        <v>29128218</v>
      </c>
      <c r="D62" s="10" t="s">
        <v>54</v>
      </c>
      <c r="E62" s="8" t="s">
        <v>67</v>
      </c>
      <c r="F62" s="8" t="s">
        <v>363</v>
      </c>
      <c r="G62" s="7">
        <v>1</v>
      </c>
      <c r="H62" s="7">
        <v>648268</v>
      </c>
      <c r="I62" s="7">
        <v>648268</v>
      </c>
      <c r="J62" s="4">
        <v>194480</v>
      </c>
      <c r="K62" s="4"/>
      <c r="L62" s="4">
        <v>165000</v>
      </c>
    </row>
    <row r="63" spans="1:12" ht="45" customHeight="1" outlineLevel="2" x14ac:dyDescent="0.25">
      <c r="A63" s="2">
        <v>9445352</v>
      </c>
      <c r="B63" s="8" t="s">
        <v>66</v>
      </c>
      <c r="C63" s="8">
        <v>29128218</v>
      </c>
      <c r="D63" s="10" t="s">
        <v>68</v>
      </c>
      <c r="E63" s="8" t="s">
        <v>69</v>
      </c>
      <c r="F63" s="8" t="s">
        <v>361</v>
      </c>
      <c r="G63" s="7">
        <v>11</v>
      </c>
      <c r="H63" s="7">
        <v>611295.30000000005</v>
      </c>
      <c r="I63" s="7">
        <v>5800248.3000000007</v>
      </c>
      <c r="J63" s="4">
        <v>1556686</v>
      </c>
      <c r="K63" s="4"/>
      <c r="L63" s="4">
        <v>1479000</v>
      </c>
    </row>
    <row r="64" spans="1:12" ht="45" customHeight="1" outlineLevel="1" x14ac:dyDescent="0.25">
      <c r="A64" s="2"/>
      <c r="B64" s="8"/>
      <c r="C64" s="23" t="s">
        <v>431</v>
      </c>
      <c r="D64" s="10"/>
      <c r="E64" s="8"/>
      <c r="F64" s="8"/>
      <c r="G64" s="7"/>
      <c r="H64" s="7"/>
      <c r="I64" s="7"/>
      <c r="J64" s="4"/>
      <c r="K64" s="4"/>
      <c r="L64" s="24">
        <f>SUBTOTAL(9,L62:L63)</f>
        <v>1644000</v>
      </c>
    </row>
    <row r="65" spans="1:12" ht="45" customHeight="1" outlineLevel="2" x14ac:dyDescent="0.25">
      <c r="A65" s="2">
        <v>2411213</v>
      </c>
      <c r="B65" s="8" t="s">
        <v>73</v>
      </c>
      <c r="C65" s="8">
        <v>26528843</v>
      </c>
      <c r="D65" s="10" t="s">
        <v>63</v>
      </c>
      <c r="E65" s="8" t="s">
        <v>74</v>
      </c>
      <c r="F65" s="8" t="s">
        <v>363</v>
      </c>
      <c r="G65" s="7">
        <v>6.7</v>
      </c>
      <c r="H65" s="7">
        <v>951636.00000000012</v>
      </c>
      <c r="I65" s="7">
        <v>6013688.5735581201</v>
      </c>
      <c r="J65" s="4">
        <v>2200000</v>
      </c>
      <c r="K65" s="4"/>
      <c r="L65" s="4">
        <v>1713000</v>
      </c>
    </row>
    <row r="66" spans="1:12" ht="45" customHeight="1" outlineLevel="2" x14ac:dyDescent="0.25">
      <c r="A66" s="2">
        <v>1818707</v>
      </c>
      <c r="B66" s="10" t="s">
        <v>73</v>
      </c>
      <c r="C66" s="8">
        <v>26528843</v>
      </c>
      <c r="D66" s="10" t="s">
        <v>6</v>
      </c>
      <c r="E66" s="8" t="s">
        <v>380</v>
      </c>
      <c r="F66" s="8" t="s">
        <v>363</v>
      </c>
      <c r="G66" s="7">
        <v>5</v>
      </c>
      <c r="H66" s="7">
        <v>689951</v>
      </c>
      <c r="I66" s="7">
        <v>3449755</v>
      </c>
      <c r="J66" s="4">
        <v>1300000</v>
      </c>
      <c r="K66" s="4"/>
      <c r="L66" s="4">
        <v>1034000</v>
      </c>
    </row>
    <row r="67" spans="1:12" ht="45" customHeight="1" outlineLevel="1" x14ac:dyDescent="0.25">
      <c r="A67" s="2"/>
      <c r="B67" s="10"/>
      <c r="C67" s="23" t="s">
        <v>432</v>
      </c>
      <c r="D67" s="10"/>
      <c r="E67" s="8"/>
      <c r="F67" s="8"/>
      <c r="G67" s="7"/>
      <c r="H67" s="7"/>
      <c r="I67" s="7"/>
      <c r="J67" s="4"/>
      <c r="K67" s="4"/>
      <c r="L67" s="24">
        <f>SUBTOTAL(9,L65:L66)</f>
        <v>2747000</v>
      </c>
    </row>
    <row r="68" spans="1:12" ht="45" customHeight="1" outlineLevel="2" x14ac:dyDescent="0.25">
      <c r="A68" s="2">
        <v>7784697</v>
      </c>
      <c r="B68" s="8" t="s">
        <v>75</v>
      </c>
      <c r="C68" s="8">
        <v>66000971</v>
      </c>
      <c r="D68" s="10" t="s">
        <v>63</v>
      </c>
      <c r="E68" s="8" t="s">
        <v>76</v>
      </c>
      <c r="F68" s="8" t="s">
        <v>363</v>
      </c>
      <c r="G68" s="7">
        <v>5.4</v>
      </c>
      <c r="H68" s="7">
        <v>634424</v>
      </c>
      <c r="I68" s="7">
        <v>3086526.1703150375</v>
      </c>
      <c r="J68" s="4">
        <v>570000</v>
      </c>
      <c r="K68" s="4"/>
      <c r="L68" s="4">
        <v>570000</v>
      </c>
    </row>
    <row r="69" spans="1:12" ht="45" customHeight="1" outlineLevel="2" x14ac:dyDescent="0.25">
      <c r="A69" s="2">
        <v>8292810</v>
      </c>
      <c r="B69" s="8" t="s">
        <v>75</v>
      </c>
      <c r="C69" s="8">
        <v>66000971</v>
      </c>
      <c r="D69" s="10" t="s">
        <v>6</v>
      </c>
      <c r="E69" s="8" t="s">
        <v>77</v>
      </c>
      <c r="F69" s="8" t="s">
        <v>363</v>
      </c>
      <c r="G69" s="7">
        <v>2.4</v>
      </c>
      <c r="H69" s="7">
        <v>689951</v>
      </c>
      <c r="I69" s="7">
        <v>1655882.4</v>
      </c>
      <c r="J69" s="4">
        <v>430000</v>
      </c>
      <c r="K69" s="4"/>
      <c r="L69" s="4">
        <v>430000</v>
      </c>
    </row>
    <row r="70" spans="1:12" ht="45" customHeight="1" outlineLevel="1" x14ac:dyDescent="0.25">
      <c r="A70" s="2"/>
      <c r="B70" s="8"/>
      <c r="C70" s="23" t="s">
        <v>433</v>
      </c>
      <c r="D70" s="10"/>
      <c r="E70" s="8"/>
      <c r="F70" s="8"/>
      <c r="G70" s="7"/>
      <c r="H70" s="7"/>
      <c r="I70" s="7"/>
      <c r="J70" s="4"/>
      <c r="K70" s="4"/>
      <c r="L70" s="24">
        <f>SUBTOTAL(9,L68:L69)</f>
        <v>1000000</v>
      </c>
    </row>
    <row r="71" spans="1:12" ht="45" customHeight="1" outlineLevel="2" x14ac:dyDescent="0.25">
      <c r="A71" s="2">
        <v>4992062</v>
      </c>
      <c r="B71" s="10" t="s">
        <v>365</v>
      </c>
      <c r="C71" s="8">
        <v>409367</v>
      </c>
      <c r="D71" s="10" t="s">
        <v>70</v>
      </c>
      <c r="E71" s="8" t="s">
        <v>381</v>
      </c>
      <c r="F71" s="8" t="s">
        <v>361</v>
      </c>
      <c r="G71" s="7">
        <v>15</v>
      </c>
      <c r="H71" s="7">
        <v>234098.75</v>
      </c>
      <c r="I71" s="7">
        <v>3511481.25</v>
      </c>
      <c r="J71" s="4">
        <v>908208</v>
      </c>
      <c r="K71" s="4"/>
      <c r="L71" s="4">
        <v>908000</v>
      </c>
    </row>
    <row r="72" spans="1:12" ht="45" customHeight="1" outlineLevel="1" x14ac:dyDescent="0.25">
      <c r="A72" s="2"/>
      <c r="B72" s="10"/>
      <c r="C72" s="23" t="s">
        <v>434</v>
      </c>
      <c r="D72" s="10"/>
      <c r="E72" s="8"/>
      <c r="F72" s="8"/>
      <c r="G72" s="7"/>
      <c r="H72" s="7"/>
      <c r="I72" s="7"/>
      <c r="J72" s="4"/>
      <c r="K72" s="4"/>
      <c r="L72" s="24">
        <f>SUBTOTAL(9,L71:L71)</f>
        <v>908000</v>
      </c>
    </row>
    <row r="73" spans="1:12" ht="45" customHeight="1" outlineLevel="2" x14ac:dyDescent="0.25">
      <c r="A73" s="2">
        <v>2378879</v>
      </c>
      <c r="B73" s="8" t="s">
        <v>78</v>
      </c>
      <c r="C73" s="8">
        <v>675547</v>
      </c>
      <c r="D73" s="10" t="s">
        <v>12</v>
      </c>
      <c r="E73" s="8" t="s">
        <v>79</v>
      </c>
      <c r="F73" s="8" t="s">
        <v>363</v>
      </c>
      <c r="G73" s="7">
        <v>2.88</v>
      </c>
      <c r="H73" s="7">
        <v>677912</v>
      </c>
      <c r="I73" s="7">
        <v>1952386.5599999998</v>
      </c>
      <c r="J73" s="4">
        <v>490000</v>
      </c>
      <c r="K73" s="4"/>
      <c r="L73" s="4">
        <v>490000</v>
      </c>
    </row>
    <row r="74" spans="1:12" ht="45" customHeight="1" outlineLevel="2" x14ac:dyDescent="0.25">
      <c r="A74" s="2">
        <v>4358523</v>
      </c>
      <c r="B74" s="8" t="s">
        <v>78</v>
      </c>
      <c r="C74" s="8">
        <v>675547</v>
      </c>
      <c r="D74" s="10" t="s">
        <v>59</v>
      </c>
      <c r="E74" s="8" t="s">
        <v>80</v>
      </c>
      <c r="F74" s="8" t="s">
        <v>363</v>
      </c>
      <c r="G74" s="7">
        <v>2.5099999999999998</v>
      </c>
      <c r="H74" s="7">
        <v>681373</v>
      </c>
      <c r="I74" s="7">
        <v>1710246.2299999997</v>
      </c>
      <c r="J74" s="4">
        <v>500000</v>
      </c>
      <c r="K74" s="4"/>
      <c r="L74" s="4">
        <v>500000</v>
      </c>
    </row>
    <row r="75" spans="1:12" ht="45" customHeight="1" outlineLevel="2" x14ac:dyDescent="0.25">
      <c r="A75" s="2">
        <v>5839760</v>
      </c>
      <c r="B75" s="10" t="s">
        <v>78</v>
      </c>
      <c r="C75" s="8">
        <v>675547</v>
      </c>
      <c r="D75" s="10" t="s">
        <v>59</v>
      </c>
      <c r="E75" s="8" t="s">
        <v>382</v>
      </c>
      <c r="F75" s="8" t="s">
        <v>363</v>
      </c>
      <c r="G75" s="7">
        <v>2.5</v>
      </c>
      <c r="H75" s="7">
        <v>681373</v>
      </c>
      <c r="I75" s="7">
        <v>1703432.5</v>
      </c>
      <c r="J75" s="4">
        <v>565000</v>
      </c>
      <c r="K75" s="4"/>
      <c r="L75" s="4">
        <v>511000</v>
      </c>
    </row>
    <row r="76" spans="1:12" ht="45" customHeight="1" outlineLevel="1" x14ac:dyDescent="0.25">
      <c r="A76" s="2"/>
      <c r="B76" s="10"/>
      <c r="C76" s="23" t="s">
        <v>435</v>
      </c>
      <c r="D76" s="10"/>
      <c r="E76" s="8"/>
      <c r="F76" s="8"/>
      <c r="G76" s="7"/>
      <c r="H76" s="7"/>
      <c r="I76" s="7"/>
      <c r="J76" s="4"/>
      <c r="K76" s="4"/>
      <c r="L76" s="24">
        <f>SUBTOTAL(9,L73:L75)</f>
        <v>1501000</v>
      </c>
    </row>
    <row r="77" spans="1:12" ht="45" customHeight="1" outlineLevel="2" x14ac:dyDescent="0.25">
      <c r="A77" s="2">
        <v>3959444</v>
      </c>
      <c r="B77" s="8" t="s">
        <v>81</v>
      </c>
      <c r="C77" s="8">
        <v>25755277</v>
      </c>
      <c r="D77" s="10" t="s">
        <v>6</v>
      </c>
      <c r="E77" s="8" t="s">
        <v>82</v>
      </c>
      <c r="F77" s="8" t="s">
        <v>363</v>
      </c>
      <c r="G77" s="7">
        <v>7</v>
      </c>
      <c r="H77" s="7">
        <v>689951</v>
      </c>
      <c r="I77" s="7">
        <v>4829657</v>
      </c>
      <c r="J77" s="4">
        <v>1113430</v>
      </c>
      <c r="K77" s="4"/>
      <c r="L77" s="4">
        <v>1113000</v>
      </c>
    </row>
    <row r="78" spans="1:12" ht="45" customHeight="1" outlineLevel="2" x14ac:dyDescent="0.25">
      <c r="A78" s="2">
        <v>7856529</v>
      </c>
      <c r="B78" s="8" t="s">
        <v>81</v>
      </c>
      <c r="C78" s="8">
        <v>25755277</v>
      </c>
      <c r="D78" s="10" t="s">
        <v>27</v>
      </c>
      <c r="E78" s="8" t="s">
        <v>83</v>
      </c>
      <c r="F78" s="8" t="s">
        <v>363</v>
      </c>
      <c r="G78" s="7">
        <v>5</v>
      </c>
      <c r="H78" s="7">
        <v>685888</v>
      </c>
      <c r="I78" s="7">
        <v>3429440</v>
      </c>
      <c r="J78" s="4">
        <v>753900</v>
      </c>
      <c r="K78" s="4"/>
      <c r="L78" s="4">
        <v>753000</v>
      </c>
    </row>
    <row r="79" spans="1:12" ht="45" customHeight="1" outlineLevel="1" x14ac:dyDescent="0.25">
      <c r="A79" s="2"/>
      <c r="B79" s="8"/>
      <c r="C79" s="23" t="s">
        <v>436</v>
      </c>
      <c r="D79" s="10"/>
      <c r="E79" s="8"/>
      <c r="F79" s="8"/>
      <c r="G79" s="7"/>
      <c r="H79" s="7"/>
      <c r="I79" s="7"/>
      <c r="J79" s="4"/>
      <c r="K79" s="4"/>
      <c r="L79" s="24">
        <f>SUBTOTAL(9,L77:L78)</f>
        <v>1866000</v>
      </c>
    </row>
    <row r="80" spans="1:12" ht="45" customHeight="1" outlineLevel="2" x14ac:dyDescent="0.25">
      <c r="A80" s="2">
        <v>2532222</v>
      </c>
      <c r="B80" s="8" t="s">
        <v>84</v>
      </c>
      <c r="C80" s="8">
        <v>45770433</v>
      </c>
      <c r="D80" s="10" t="s">
        <v>25</v>
      </c>
      <c r="E80" s="8" t="s">
        <v>85</v>
      </c>
      <c r="F80" s="8" t="s">
        <v>361</v>
      </c>
      <c r="G80" s="7">
        <v>70</v>
      </c>
      <c r="H80" s="7">
        <v>687603.4</v>
      </c>
      <c r="I80" s="7">
        <v>34656238</v>
      </c>
      <c r="J80" s="4">
        <v>790000</v>
      </c>
      <c r="K80" s="4"/>
      <c r="L80" s="4">
        <v>790000</v>
      </c>
    </row>
    <row r="81" spans="1:12" ht="45" customHeight="1" outlineLevel="1" x14ac:dyDescent="0.25">
      <c r="A81" s="2"/>
      <c r="B81" s="8"/>
      <c r="C81" s="23" t="s">
        <v>437</v>
      </c>
      <c r="D81" s="10"/>
      <c r="E81" s="8"/>
      <c r="F81" s="8"/>
      <c r="G81" s="7"/>
      <c r="H81" s="7"/>
      <c r="I81" s="7"/>
      <c r="J81" s="4"/>
      <c r="K81" s="4"/>
      <c r="L81" s="24">
        <f>SUBTOTAL(9,L80:L80)</f>
        <v>790000</v>
      </c>
    </row>
    <row r="82" spans="1:12" ht="45" customHeight="1" outlineLevel="2" x14ac:dyDescent="0.25">
      <c r="A82" s="2">
        <v>1602621</v>
      </c>
      <c r="B82" s="8" t="s">
        <v>336</v>
      </c>
      <c r="C82" s="8">
        <v>24799173</v>
      </c>
      <c r="D82" s="10" t="s">
        <v>44</v>
      </c>
      <c r="E82" s="8" t="s">
        <v>337</v>
      </c>
      <c r="F82" s="8" t="s">
        <v>361</v>
      </c>
      <c r="G82" s="7">
        <v>2</v>
      </c>
      <c r="H82" s="7">
        <v>451440</v>
      </c>
      <c r="I82" s="7">
        <v>806880</v>
      </c>
      <c r="J82" s="4">
        <v>552000</v>
      </c>
      <c r="K82" s="4"/>
      <c r="L82" s="4">
        <v>229000</v>
      </c>
    </row>
    <row r="83" spans="1:12" ht="45" customHeight="1" outlineLevel="1" x14ac:dyDescent="0.25">
      <c r="A83" s="2"/>
      <c r="B83" s="8"/>
      <c r="C83" s="23" t="s">
        <v>438</v>
      </c>
      <c r="D83" s="10"/>
      <c r="E83" s="8"/>
      <c r="F83" s="8"/>
      <c r="G83" s="7"/>
      <c r="H83" s="7"/>
      <c r="I83" s="7"/>
      <c r="J83" s="4"/>
      <c r="K83" s="4"/>
      <c r="L83" s="24">
        <f>SUBTOTAL(9,L82:L82)</f>
        <v>229000</v>
      </c>
    </row>
    <row r="84" spans="1:12" ht="45" customHeight="1" outlineLevel="2" x14ac:dyDescent="0.25">
      <c r="A84" s="2">
        <v>4854009</v>
      </c>
      <c r="B84" s="8" t="s">
        <v>86</v>
      </c>
      <c r="C84" s="8">
        <v>60460202</v>
      </c>
      <c r="D84" s="10" t="s">
        <v>4</v>
      </c>
      <c r="E84" s="8" t="s">
        <v>87</v>
      </c>
      <c r="F84" s="8" t="s">
        <v>363</v>
      </c>
      <c r="G84" s="7">
        <v>6.5</v>
      </c>
      <c r="H84" s="7">
        <v>812412</v>
      </c>
      <c r="I84" s="7">
        <v>5280678</v>
      </c>
      <c r="J84" s="4">
        <v>1425000</v>
      </c>
      <c r="K84" s="4"/>
      <c r="L84" s="4">
        <v>1425000</v>
      </c>
    </row>
    <row r="85" spans="1:12" ht="45" customHeight="1" outlineLevel="2" x14ac:dyDescent="0.25">
      <c r="A85" s="2">
        <v>5003673</v>
      </c>
      <c r="B85" s="8" t="s">
        <v>86</v>
      </c>
      <c r="C85" s="8">
        <v>60460202</v>
      </c>
      <c r="D85" s="10" t="s">
        <v>88</v>
      </c>
      <c r="E85" s="8" t="s">
        <v>89</v>
      </c>
      <c r="F85" s="8" t="s">
        <v>363</v>
      </c>
      <c r="G85" s="7">
        <v>2.7</v>
      </c>
      <c r="H85" s="7">
        <v>823788</v>
      </c>
      <c r="I85" s="7">
        <v>2224227.6</v>
      </c>
      <c r="J85" s="4">
        <v>661000</v>
      </c>
      <c r="K85" s="4"/>
      <c r="L85" s="4">
        <v>661000</v>
      </c>
    </row>
    <row r="86" spans="1:12" ht="45" customHeight="1" outlineLevel="2" x14ac:dyDescent="0.25">
      <c r="A86" s="2">
        <v>4566973</v>
      </c>
      <c r="B86" s="8" t="s">
        <v>86</v>
      </c>
      <c r="C86" s="8">
        <v>60460202</v>
      </c>
      <c r="D86" s="10" t="s">
        <v>71</v>
      </c>
      <c r="E86" s="8" t="s">
        <v>383</v>
      </c>
      <c r="F86" s="8" t="s">
        <v>363</v>
      </c>
      <c r="G86" s="7">
        <v>3</v>
      </c>
      <c r="H86" s="7">
        <v>670990</v>
      </c>
      <c r="I86" s="7">
        <v>2012970</v>
      </c>
      <c r="J86" s="4">
        <v>1062000</v>
      </c>
      <c r="K86" s="4"/>
      <c r="L86" s="4">
        <v>603000</v>
      </c>
    </row>
    <row r="87" spans="1:12" ht="45" customHeight="1" outlineLevel="1" x14ac:dyDescent="0.25">
      <c r="A87" s="2"/>
      <c r="B87" s="8"/>
      <c r="C87" s="23" t="s">
        <v>439</v>
      </c>
      <c r="D87" s="10"/>
      <c r="E87" s="8"/>
      <c r="F87" s="8"/>
      <c r="G87" s="7"/>
      <c r="H87" s="7"/>
      <c r="I87" s="7"/>
      <c r="J87" s="4"/>
      <c r="K87" s="4"/>
      <c r="L87" s="24">
        <f>SUBTOTAL(9,L84:L86)</f>
        <v>2689000</v>
      </c>
    </row>
    <row r="88" spans="1:12" ht="45" customHeight="1" outlineLevel="2" x14ac:dyDescent="0.25">
      <c r="A88" s="2">
        <v>1203552</v>
      </c>
      <c r="B88" s="8" t="s">
        <v>90</v>
      </c>
      <c r="C88" s="8">
        <v>45250855</v>
      </c>
      <c r="D88" s="10" t="s">
        <v>91</v>
      </c>
      <c r="E88" s="8" t="s">
        <v>92</v>
      </c>
      <c r="F88" s="8" t="s">
        <v>363</v>
      </c>
      <c r="G88" s="7">
        <v>3.17</v>
      </c>
      <c r="H88" s="7">
        <v>639540</v>
      </c>
      <c r="I88" s="7">
        <v>1960642.7049773757</v>
      </c>
      <c r="J88" s="4">
        <v>700000</v>
      </c>
      <c r="K88" s="4"/>
      <c r="L88" s="4">
        <v>529000</v>
      </c>
    </row>
    <row r="89" spans="1:12" ht="45" customHeight="1" outlineLevel="2" x14ac:dyDescent="0.25">
      <c r="A89" s="2">
        <v>6459769</v>
      </c>
      <c r="B89" s="8" t="s">
        <v>90</v>
      </c>
      <c r="C89" s="8">
        <v>45250855</v>
      </c>
      <c r="D89" s="10" t="s">
        <v>44</v>
      </c>
      <c r="E89" s="8" t="s">
        <v>93</v>
      </c>
      <c r="F89" s="8" t="s">
        <v>361</v>
      </c>
      <c r="G89" s="7">
        <v>4</v>
      </c>
      <c r="H89" s="7">
        <v>496584</v>
      </c>
      <c r="I89" s="7">
        <v>1794336</v>
      </c>
      <c r="J89" s="4">
        <v>522000</v>
      </c>
      <c r="K89" s="4"/>
      <c r="L89" s="4">
        <v>522000</v>
      </c>
    </row>
    <row r="90" spans="1:12" ht="45" customHeight="1" outlineLevel="2" x14ac:dyDescent="0.25">
      <c r="A90" s="2">
        <v>8779788</v>
      </c>
      <c r="B90" s="8" t="s">
        <v>90</v>
      </c>
      <c r="C90" s="8">
        <v>45250855</v>
      </c>
      <c r="D90" s="10" t="s">
        <v>32</v>
      </c>
      <c r="E90" s="8" t="s">
        <v>94</v>
      </c>
      <c r="F90" s="8" t="s">
        <v>361</v>
      </c>
      <c r="G90" s="7">
        <v>33</v>
      </c>
      <c r="H90" s="7">
        <v>639087.19999999995</v>
      </c>
      <c r="I90" s="7">
        <v>14753877.599999998</v>
      </c>
      <c r="J90" s="4">
        <v>2000000</v>
      </c>
      <c r="K90" s="4"/>
      <c r="L90" s="4">
        <v>2000000</v>
      </c>
    </row>
    <row r="91" spans="1:12" ht="45" customHeight="1" outlineLevel="2" x14ac:dyDescent="0.25">
      <c r="A91" s="2">
        <v>9570214</v>
      </c>
      <c r="B91" s="8" t="s">
        <v>90</v>
      </c>
      <c r="C91" s="8">
        <v>45250855</v>
      </c>
      <c r="D91" s="10" t="s">
        <v>44</v>
      </c>
      <c r="E91" s="8" t="s">
        <v>95</v>
      </c>
      <c r="F91" s="8" t="s">
        <v>361</v>
      </c>
      <c r="G91" s="7">
        <v>6</v>
      </c>
      <c r="H91" s="7">
        <v>451440</v>
      </c>
      <c r="I91" s="7">
        <v>2420640</v>
      </c>
      <c r="J91" s="4">
        <v>500000</v>
      </c>
      <c r="K91" s="4"/>
      <c r="L91" s="4">
        <v>500000</v>
      </c>
    </row>
    <row r="92" spans="1:12" ht="45" customHeight="1" outlineLevel="2" x14ac:dyDescent="0.25">
      <c r="A92" s="2">
        <v>9579136</v>
      </c>
      <c r="B92" s="8" t="s">
        <v>90</v>
      </c>
      <c r="C92" s="8">
        <v>45250855</v>
      </c>
      <c r="D92" s="10" t="s">
        <v>1</v>
      </c>
      <c r="E92" s="8" t="s">
        <v>96</v>
      </c>
      <c r="F92" s="8" t="s">
        <v>362</v>
      </c>
      <c r="G92" s="7">
        <v>1500</v>
      </c>
      <c r="H92" s="7">
        <v>527</v>
      </c>
      <c r="I92" s="7">
        <v>655500</v>
      </c>
      <c r="J92" s="4">
        <v>180000</v>
      </c>
      <c r="K92" s="4"/>
      <c r="L92" s="4">
        <v>180000</v>
      </c>
    </row>
    <row r="93" spans="1:12" ht="45" customHeight="1" outlineLevel="1" x14ac:dyDescent="0.25">
      <c r="A93" s="2"/>
      <c r="B93" s="8"/>
      <c r="C93" s="23" t="s">
        <v>440</v>
      </c>
      <c r="D93" s="10"/>
      <c r="E93" s="8"/>
      <c r="F93" s="8"/>
      <c r="G93" s="7"/>
      <c r="H93" s="7"/>
      <c r="I93" s="7"/>
      <c r="J93" s="4"/>
      <c r="K93" s="4"/>
      <c r="L93" s="24">
        <f>SUBTOTAL(9,L88:L92)</f>
        <v>3731000</v>
      </c>
    </row>
    <row r="94" spans="1:12" ht="45" customHeight="1" outlineLevel="2" x14ac:dyDescent="0.25">
      <c r="A94" s="2">
        <v>9548170</v>
      </c>
      <c r="B94" s="8" t="s">
        <v>338</v>
      </c>
      <c r="C94" s="8">
        <v>48136093</v>
      </c>
      <c r="D94" s="10" t="s">
        <v>105</v>
      </c>
      <c r="E94" s="8" t="s">
        <v>339</v>
      </c>
      <c r="F94" s="8" t="s">
        <v>363</v>
      </c>
      <c r="G94" s="7">
        <v>6.81</v>
      </c>
      <c r="H94" s="7">
        <v>703494</v>
      </c>
      <c r="I94" s="7">
        <v>4790794.1399999997</v>
      </c>
      <c r="J94" s="4">
        <v>800000</v>
      </c>
      <c r="K94" s="4"/>
      <c r="L94" s="4">
        <v>800000</v>
      </c>
    </row>
    <row r="95" spans="1:12" ht="45" customHeight="1" outlineLevel="1" x14ac:dyDescent="0.25">
      <c r="A95" s="2"/>
      <c r="B95" s="8"/>
      <c r="C95" s="23" t="s">
        <v>441</v>
      </c>
      <c r="D95" s="10"/>
      <c r="E95" s="8"/>
      <c r="F95" s="8"/>
      <c r="G95" s="7"/>
      <c r="H95" s="7"/>
      <c r="I95" s="7"/>
      <c r="J95" s="4"/>
      <c r="K95" s="4"/>
      <c r="L95" s="24">
        <f>SUBTOTAL(9,L94:L94)</f>
        <v>800000</v>
      </c>
    </row>
    <row r="96" spans="1:12" ht="45" customHeight="1" outlineLevel="2" x14ac:dyDescent="0.25">
      <c r="A96" s="2">
        <v>1379152</v>
      </c>
      <c r="B96" s="8" t="s">
        <v>97</v>
      </c>
      <c r="C96" s="8">
        <v>45248842</v>
      </c>
      <c r="D96" s="10" t="s">
        <v>18</v>
      </c>
      <c r="E96" s="8" t="s">
        <v>98</v>
      </c>
      <c r="F96" s="8" t="s">
        <v>363</v>
      </c>
      <c r="G96" s="7">
        <v>9.2100000000000009</v>
      </c>
      <c r="H96" s="7">
        <v>627803</v>
      </c>
      <c r="I96" s="7">
        <v>5392211.8588353004</v>
      </c>
      <c r="J96" s="4">
        <v>1980000</v>
      </c>
      <c r="K96" s="4"/>
      <c r="L96" s="4">
        <v>1617000</v>
      </c>
    </row>
    <row r="97" spans="1:12" ht="45" customHeight="1" outlineLevel="2" x14ac:dyDescent="0.25">
      <c r="A97" s="2">
        <v>3693098</v>
      </c>
      <c r="B97" s="8" t="s">
        <v>97</v>
      </c>
      <c r="C97" s="8">
        <v>45248842</v>
      </c>
      <c r="D97" s="10" t="s">
        <v>18</v>
      </c>
      <c r="E97" s="8" t="s">
        <v>340</v>
      </c>
      <c r="F97" s="8" t="s">
        <v>363</v>
      </c>
      <c r="G97" s="7">
        <v>9.6999999999999993</v>
      </c>
      <c r="H97" s="7">
        <v>627803</v>
      </c>
      <c r="I97" s="7">
        <v>5606945.30995348</v>
      </c>
      <c r="J97" s="4">
        <v>2025700</v>
      </c>
      <c r="K97" s="4"/>
      <c r="L97" s="4">
        <v>1682000</v>
      </c>
    </row>
    <row r="98" spans="1:12" ht="45" customHeight="1" outlineLevel="2" x14ac:dyDescent="0.25">
      <c r="A98" s="2">
        <v>5133042</v>
      </c>
      <c r="B98" s="8" t="s">
        <v>97</v>
      </c>
      <c r="C98" s="8">
        <v>45248842</v>
      </c>
      <c r="D98" s="10" t="s">
        <v>4</v>
      </c>
      <c r="E98" s="8" t="s">
        <v>99</v>
      </c>
      <c r="F98" s="8" t="s">
        <v>363</v>
      </c>
      <c r="G98" s="7">
        <v>10</v>
      </c>
      <c r="H98" s="7">
        <v>677010</v>
      </c>
      <c r="I98" s="7">
        <v>6770100</v>
      </c>
      <c r="J98" s="4">
        <v>2187600</v>
      </c>
      <c r="K98" s="4"/>
      <c r="L98" s="4">
        <v>2031000</v>
      </c>
    </row>
    <row r="99" spans="1:12" ht="45" customHeight="1" outlineLevel="2" x14ac:dyDescent="0.25">
      <c r="A99" s="2">
        <v>6694098</v>
      </c>
      <c r="B99" s="8" t="s">
        <v>97</v>
      </c>
      <c r="C99" s="8">
        <v>45248842</v>
      </c>
      <c r="D99" s="10" t="s">
        <v>50</v>
      </c>
      <c r="E99" s="8" t="s">
        <v>100</v>
      </c>
      <c r="F99" s="8" t="s">
        <v>363</v>
      </c>
      <c r="G99" s="7">
        <v>3.3</v>
      </c>
      <c r="H99" s="7">
        <v>700635</v>
      </c>
      <c r="I99" s="7">
        <v>2312095.5</v>
      </c>
      <c r="J99" s="4">
        <v>796000</v>
      </c>
      <c r="K99" s="4"/>
      <c r="L99" s="4">
        <v>693000</v>
      </c>
    </row>
    <row r="100" spans="1:12" ht="45" customHeight="1" outlineLevel="2" x14ac:dyDescent="0.25">
      <c r="A100" s="2">
        <v>6939487</v>
      </c>
      <c r="B100" s="8" t="s">
        <v>97</v>
      </c>
      <c r="C100" s="8">
        <v>45248842</v>
      </c>
      <c r="D100" s="10" t="s">
        <v>18</v>
      </c>
      <c r="E100" s="8" t="s">
        <v>101</v>
      </c>
      <c r="F100" s="8" t="s">
        <v>363</v>
      </c>
      <c r="G100" s="7">
        <v>11.3</v>
      </c>
      <c r="H100" s="7">
        <v>627803</v>
      </c>
      <c r="I100" s="7">
        <v>6495492.8269746648</v>
      </c>
      <c r="J100" s="4">
        <v>2215500</v>
      </c>
      <c r="K100" s="4"/>
      <c r="L100" s="4">
        <v>1948000</v>
      </c>
    </row>
    <row r="101" spans="1:12" ht="45" customHeight="1" outlineLevel="2" x14ac:dyDescent="0.25">
      <c r="A101" s="2">
        <v>8756156</v>
      </c>
      <c r="B101" s="8" t="s">
        <v>97</v>
      </c>
      <c r="C101" s="8">
        <v>45248842</v>
      </c>
      <c r="D101" s="10" t="s">
        <v>88</v>
      </c>
      <c r="E101" s="8" t="s">
        <v>102</v>
      </c>
      <c r="F101" s="8" t="s">
        <v>363</v>
      </c>
      <c r="G101" s="7">
        <v>2.9</v>
      </c>
      <c r="H101" s="7">
        <v>686490</v>
      </c>
      <c r="I101" s="7">
        <v>1990821</v>
      </c>
      <c r="J101" s="4">
        <v>750000</v>
      </c>
      <c r="K101" s="4"/>
      <c r="L101" s="4">
        <v>597000</v>
      </c>
    </row>
    <row r="102" spans="1:12" ht="45" customHeight="1" outlineLevel="1" x14ac:dyDescent="0.25">
      <c r="A102" s="2"/>
      <c r="B102" s="8"/>
      <c r="C102" s="23" t="s">
        <v>442</v>
      </c>
      <c r="D102" s="10"/>
      <c r="E102" s="8"/>
      <c r="F102" s="8"/>
      <c r="G102" s="7"/>
      <c r="H102" s="7"/>
      <c r="I102" s="7"/>
      <c r="J102" s="4"/>
      <c r="K102" s="4"/>
      <c r="L102" s="24">
        <f>SUBTOTAL(9,L96:L101)</f>
        <v>8568000</v>
      </c>
    </row>
    <row r="103" spans="1:12" ht="45" customHeight="1" outlineLevel="2" x14ac:dyDescent="0.25">
      <c r="A103" s="2">
        <v>5054035</v>
      </c>
      <c r="B103" s="8" t="s">
        <v>103</v>
      </c>
      <c r="C103" s="8">
        <v>62931270</v>
      </c>
      <c r="D103" s="10" t="s">
        <v>91</v>
      </c>
      <c r="E103" s="8" t="s">
        <v>104</v>
      </c>
      <c r="F103" s="8" t="s">
        <v>363</v>
      </c>
      <c r="G103" s="14">
        <v>4.758</v>
      </c>
      <c r="H103" s="7">
        <v>639540</v>
      </c>
      <c r="I103" s="7">
        <v>2656651.3199999998</v>
      </c>
      <c r="J103" s="4">
        <v>705000</v>
      </c>
      <c r="K103" s="4"/>
      <c r="L103" s="4">
        <v>705000</v>
      </c>
    </row>
    <row r="104" spans="1:12" ht="45" customHeight="1" outlineLevel="2" x14ac:dyDescent="0.25">
      <c r="A104" s="2">
        <v>6734853</v>
      </c>
      <c r="B104" s="8" t="s">
        <v>103</v>
      </c>
      <c r="C104" s="8">
        <v>62931270</v>
      </c>
      <c r="D104" s="10" t="s">
        <v>63</v>
      </c>
      <c r="E104" s="8" t="s">
        <v>106</v>
      </c>
      <c r="F104" s="8" t="s">
        <v>361</v>
      </c>
      <c r="G104" s="7">
        <v>4</v>
      </c>
      <c r="H104" s="7">
        <v>694653.75</v>
      </c>
      <c r="I104" s="7">
        <v>2118615</v>
      </c>
      <c r="J104" s="4">
        <v>535000</v>
      </c>
      <c r="K104" s="4"/>
      <c r="L104" s="4">
        <v>535000</v>
      </c>
    </row>
    <row r="105" spans="1:12" ht="45" customHeight="1" outlineLevel="2" x14ac:dyDescent="0.25">
      <c r="A105" s="2">
        <v>7218271</v>
      </c>
      <c r="B105" s="8" t="s">
        <v>103</v>
      </c>
      <c r="C105" s="8">
        <v>62931270</v>
      </c>
      <c r="D105" s="10" t="s">
        <v>9</v>
      </c>
      <c r="E105" s="8" t="s">
        <v>72</v>
      </c>
      <c r="F105" s="8" t="s">
        <v>363</v>
      </c>
      <c r="G105" s="7">
        <v>3</v>
      </c>
      <c r="H105" s="7">
        <v>789832.5</v>
      </c>
      <c r="I105" s="7">
        <v>2179624.0822784812</v>
      </c>
      <c r="J105" s="4">
        <v>255000</v>
      </c>
      <c r="K105" s="4"/>
      <c r="L105" s="4">
        <v>255000</v>
      </c>
    </row>
    <row r="106" spans="1:12" ht="45" customHeight="1" outlineLevel="2" x14ac:dyDescent="0.25">
      <c r="A106" s="2">
        <v>7735888</v>
      </c>
      <c r="B106" s="8" t="s">
        <v>103</v>
      </c>
      <c r="C106" s="8">
        <v>62931270</v>
      </c>
      <c r="D106" s="10" t="s">
        <v>34</v>
      </c>
      <c r="E106" s="8" t="s">
        <v>107</v>
      </c>
      <c r="F106" s="8" t="s">
        <v>361</v>
      </c>
      <c r="G106" s="7">
        <v>32</v>
      </c>
      <c r="H106" s="7">
        <v>687603.4</v>
      </c>
      <c r="I106" s="7">
        <v>15859308.800000001</v>
      </c>
      <c r="J106" s="4">
        <v>3884000</v>
      </c>
      <c r="K106" s="4"/>
      <c r="L106" s="4">
        <v>3884000</v>
      </c>
    </row>
    <row r="107" spans="1:12" ht="45" customHeight="1" outlineLevel="2" x14ac:dyDescent="0.25">
      <c r="A107" s="2">
        <v>8205465</v>
      </c>
      <c r="B107" s="8" t="s">
        <v>103</v>
      </c>
      <c r="C107" s="8">
        <v>62931270</v>
      </c>
      <c r="D107" s="10" t="s">
        <v>54</v>
      </c>
      <c r="E107" s="8" t="s">
        <v>108</v>
      </c>
      <c r="F107" s="8" t="s">
        <v>363</v>
      </c>
      <c r="G107" s="7">
        <v>3.8</v>
      </c>
      <c r="H107" s="7">
        <v>648268</v>
      </c>
      <c r="I107" s="7">
        <v>2463418.4</v>
      </c>
      <c r="J107" s="4">
        <v>490000</v>
      </c>
      <c r="K107" s="4"/>
      <c r="L107" s="4">
        <v>490000</v>
      </c>
    </row>
    <row r="108" spans="1:12" ht="45" customHeight="1" outlineLevel="2" x14ac:dyDescent="0.25">
      <c r="A108" s="2">
        <v>8614823</v>
      </c>
      <c r="B108" s="8" t="s">
        <v>103</v>
      </c>
      <c r="C108" s="8">
        <v>62931270</v>
      </c>
      <c r="D108" s="10" t="s">
        <v>68</v>
      </c>
      <c r="E108" s="8" t="s">
        <v>69</v>
      </c>
      <c r="F108" s="8" t="s">
        <v>361</v>
      </c>
      <c r="G108" s="7">
        <v>7</v>
      </c>
      <c r="H108" s="7">
        <v>639081.44999999995</v>
      </c>
      <c r="I108" s="7">
        <v>3885570.1499999994</v>
      </c>
      <c r="J108" s="4">
        <v>887000</v>
      </c>
      <c r="K108" s="4"/>
      <c r="L108" s="4">
        <v>887000</v>
      </c>
    </row>
    <row r="109" spans="1:12" ht="45" customHeight="1" outlineLevel="2" x14ac:dyDescent="0.25">
      <c r="A109" s="2">
        <v>8936839</v>
      </c>
      <c r="B109" s="8" t="s">
        <v>103</v>
      </c>
      <c r="C109" s="8">
        <v>62931270</v>
      </c>
      <c r="D109" s="10" t="s">
        <v>9</v>
      </c>
      <c r="E109" s="8" t="s">
        <v>109</v>
      </c>
      <c r="F109" s="8" t="s">
        <v>363</v>
      </c>
      <c r="G109" s="14">
        <v>9.1479999999999997</v>
      </c>
      <c r="H109" s="7">
        <v>853019.10000000009</v>
      </c>
      <c r="I109" s="7">
        <v>7113418.7268000003</v>
      </c>
      <c r="J109" s="4">
        <v>1150000</v>
      </c>
      <c r="K109" s="4"/>
      <c r="L109" s="4">
        <v>1150000</v>
      </c>
    </row>
    <row r="110" spans="1:12" ht="45" customHeight="1" outlineLevel="2" x14ac:dyDescent="0.25">
      <c r="A110" s="2">
        <v>9664087</v>
      </c>
      <c r="B110" s="8" t="s">
        <v>103</v>
      </c>
      <c r="C110" s="8">
        <v>62931270</v>
      </c>
      <c r="D110" s="10" t="s">
        <v>44</v>
      </c>
      <c r="E110" s="8" t="s">
        <v>110</v>
      </c>
      <c r="F110" s="8" t="s">
        <v>361</v>
      </c>
      <c r="G110" s="7">
        <v>16</v>
      </c>
      <c r="H110" s="7">
        <v>451440</v>
      </c>
      <c r="I110" s="7">
        <v>6455040</v>
      </c>
      <c r="J110" s="4">
        <v>1058000</v>
      </c>
      <c r="K110" s="4"/>
      <c r="L110" s="4">
        <v>1058000</v>
      </c>
    </row>
    <row r="111" spans="1:12" ht="45" customHeight="1" outlineLevel="1" x14ac:dyDescent="0.25">
      <c r="A111" s="2"/>
      <c r="B111" s="8"/>
      <c r="C111" s="23" t="s">
        <v>443</v>
      </c>
      <c r="D111" s="10"/>
      <c r="E111" s="8"/>
      <c r="F111" s="8"/>
      <c r="G111" s="7"/>
      <c r="H111" s="7"/>
      <c r="I111" s="7"/>
      <c r="J111" s="4"/>
      <c r="K111" s="4"/>
      <c r="L111" s="24">
        <f>SUBTOTAL(9,L103:L110)</f>
        <v>8964000</v>
      </c>
    </row>
    <row r="112" spans="1:12" ht="45" customHeight="1" outlineLevel="2" x14ac:dyDescent="0.25">
      <c r="A112" s="2">
        <v>3457142</v>
      </c>
      <c r="B112" s="8" t="s">
        <v>111</v>
      </c>
      <c r="C112" s="8">
        <v>26517132</v>
      </c>
      <c r="D112" s="10" t="s">
        <v>54</v>
      </c>
      <c r="E112" s="8" t="s">
        <v>112</v>
      </c>
      <c r="F112" s="8" t="s">
        <v>363</v>
      </c>
      <c r="G112" s="7">
        <v>3.68</v>
      </c>
      <c r="H112" s="7">
        <v>648268</v>
      </c>
      <c r="I112" s="7">
        <v>2385626.2400000002</v>
      </c>
      <c r="J112" s="4">
        <v>614500</v>
      </c>
      <c r="K112" s="4"/>
      <c r="L112" s="4">
        <v>614000</v>
      </c>
    </row>
    <row r="113" spans="1:12" ht="45" customHeight="1" outlineLevel="1" x14ac:dyDescent="0.25">
      <c r="A113" s="2"/>
      <c r="B113" s="8"/>
      <c r="C113" s="23" t="s">
        <v>444</v>
      </c>
      <c r="D113" s="10"/>
      <c r="E113" s="8"/>
      <c r="F113" s="8"/>
      <c r="G113" s="7"/>
      <c r="H113" s="7"/>
      <c r="I113" s="7"/>
      <c r="J113" s="4"/>
      <c r="K113" s="4"/>
      <c r="L113" s="24">
        <f>SUBTOTAL(9,L112:L112)</f>
        <v>614000</v>
      </c>
    </row>
    <row r="114" spans="1:12" ht="45" customHeight="1" outlineLevel="2" x14ac:dyDescent="0.25">
      <c r="A114" s="2">
        <v>7997622</v>
      </c>
      <c r="B114" s="8" t="s">
        <v>113</v>
      </c>
      <c r="C114" s="8">
        <v>26604655</v>
      </c>
      <c r="D114" s="10" t="s">
        <v>54</v>
      </c>
      <c r="E114" s="8" t="s">
        <v>113</v>
      </c>
      <c r="F114" s="8" t="s">
        <v>363</v>
      </c>
      <c r="G114" s="7">
        <v>5.65</v>
      </c>
      <c r="H114" s="7">
        <v>648268</v>
      </c>
      <c r="I114" s="7">
        <v>3662714.2</v>
      </c>
      <c r="J114" s="4">
        <v>949000</v>
      </c>
      <c r="K114" s="4"/>
      <c r="L114" s="4">
        <v>949000</v>
      </c>
    </row>
    <row r="115" spans="1:12" ht="45" customHeight="1" outlineLevel="1" x14ac:dyDescent="0.25">
      <c r="A115" s="2"/>
      <c r="B115" s="8"/>
      <c r="C115" s="23" t="s">
        <v>445</v>
      </c>
      <c r="D115" s="10"/>
      <c r="E115" s="8"/>
      <c r="F115" s="8"/>
      <c r="G115" s="7"/>
      <c r="H115" s="7"/>
      <c r="I115" s="7"/>
      <c r="J115" s="4"/>
      <c r="K115" s="4"/>
      <c r="L115" s="24">
        <f>SUBTOTAL(9,L114:L114)</f>
        <v>949000</v>
      </c>
    </row>
    <row r="116" spans="1:12" ht="45" customHeight="1" outlineLevel="2" x14ac:dyDescent="0.25">
      <c r="A116" s="2">
        <v>9270655</v>
      </c>
      <c r="B116" s="8" t="s">
        <v>114</v>
      </c>
      <c r="C116" s="8">
        <v>26629712</v>
      </c>
      <c r="D116" s="10" t="s">
        <v>54</v>
      </c>
      <c r="E116" s="8" t="s">
        <v>115</v>
      </c>
      <c r="F116" s="8" t="s">
        <v>363</v>
      </c>
      <c r="G116" s="7">
        <v>2.95</v>
      </c>
      <c r="H116" s="7">
        <v>648268</v>
      </c>
      <c r="I116" s="7">
        <v>1912390.6</v>
      </c>
      <c r="J116" s="4">
        <v>570690</v>
      </c>
      <c r="K116" s="4"/>
      <c r="L116" s="4">
        <v>570000</v>
      </c>
    </row>
    <row r="117" spans="1:12" ht="45" customHeight="1" outlineLevel="1" x14ac:dyDescent="0.25">
      <c r="A117" s="2"/>
      <c r="B117" s="8"/>
      <c r="C117" s="23" t="s">
        <v>446</v>
      </c>
      <c r="D117" s="10"/>
      <c r="E117" s="8"/>
      <c r="F117" s="8"/>
      <c r="G117" s="7"/>
      <c r="H117" s="7"/>
      <c r="I117" s="7"/>
      <c r="J117" s="4"/>
      <c r="K117" s="4"/>
      <c r="L117" s="24">
        <f>SUBTOTAL(9,L116:L116)</f>
        <v>570000</v>
      </c>
    </row>
    <row r="118" spans="1:12" ht="45" customHeight="1" outlineLevel="2" x14ac:dyDescent="0.25">
      <c r="A118" s="2">
        <v>2285108</v>
      </c>
      <c r="B118" s="8" t="s">
        <v>116</v>
      </c>
      <c r="C118" s="8">
        <v>47611162</v>
      </c>
      <c r="D118" s="10" t="s">
        <v>18</v>
      </c>
      <c r="E118" s="8" t="s">
        <v>117</v>
      </c>
      <c r="F118" s="8" t="s">
        <v>363</v>
      </c>
      <c r="G118" s="7">
        <v>5</v>
      </c>
      <c r="H118" s="7">
        <v>627803</v>
      </c>
      <c r="I118" s="7">
        <v>2817440.6559766764</v>
      </c>
      <c r="J118" s="4">
        <v>549500</v>
      </c>
      <c r="K118" s="4"/>
      <c r="L118" s="4">
        <v>549000</v>
      </c>
    </row>
    <row r="119" spans="1:12" ht="45" customHeight="1" outlineLevel="1" x14ac:dyDescent="0.25">
      <c r="A119" s="2"/>
      <c r="B119" s="8"/>
      <c r="C119" s="23" t="s">
        <v>447</v>
      </c>
      <c r="D119" s="10"/>
      <c r="E119" s="8"/>
      <c r="F119" s="8"/>
      <c r="G119" s="7"/>
      <c r="H119" s="7"/>
      <c r="I119" s="7"/>
      <c r="J119" s="4"/>
      <c r="K119" s="4"/>
      <c r="L119" s="24">
        <f>SUBTOTAL(9,L118:L118)</f>
        <v>549000</v>
      </c>
    </row>
    <row r="120" spans="1:12" ht="45" customHeight="1" outlineLevel="2" x14ac:dyDescent="0.25">
      <c r="A120" s="2">
        <v>1068030</v>
      </c>
      <c r="B120" s="8" t="s">
        <v>118</v>
      </c>
      <c r="C120" s="8">
        <v>66005167</v>
      </c>
      <c r="D120" s="10" t="s">
        <v>20</v>
      </c>
      <c r="E120" s="8" t="s">
        <v>119</v>
      </c>
      <c r="F120" s="8" t="s">
        <v>363</v>
      </c>
      <c r="G120" s="14">
        <v>2.6399999999999997</v>
      </c>
      <c r="H120" s="7">
        <v>688446</v>
      </c>
      <c r="I120" s="7">
        <v>1817497.4399999997</v>
      </c>
      <c r="J120" s="4">
        <v>550000</v>
      </c>
      <c r="K120" s="4"/>
      <c r="L120" s="4">
        <v>545000</v>
      </c>
    </row>
    <row r="121" spans="1:12" ht="45" customHeight="1" outlineLevel="2" x14ac:dyDescent="0.25">
      <c r="A121" s="2">
        <v>7923241</v>
      </c>
      <c r="B121" s="8" t="s">
        <v>118</v>
      </c>
      <c r="C121" s="8">
        <v>66005167</v>
      </c>
      <c r="D121" s="10" t="s">
        <v>6</v>
      </c>
      <c r="E121" s="8" t="s">
        <v>120</v>
      </c>
      <c r="F121" s="8" t="s">
        <v>363</v>
      </c>
      <c r="G121" s="7">
        <v>0.6</v>
      </c>
      <c r="H121" s="7">
        <v>689951</v>
      </c>
      <c r="I121" s="7">
        <v>413970.6</v>
      </c>
      <c r="J121" s="4">
        <v>147000</v>
      </c>
      <c r="K121" s="4"/>
      <c r="L121" s="4">
        <v>111000</v>
      </c>
    </row>
    <row r="122" spans="1:12" ht="45" customHeight="1" outlineLevel="1" x14ac:dyDescent="0.25">
      <c r="A122" s="2"/>
      <c r="B122" s="8"/>
      <c r="C122" s="23" t="s">
        <v>448</v>
      </c>
      <c r="D122" s="10"/>
      <c r="E122" s="8"/>
      <c r="F122" s="8"/>
      <c r="G122" s="7"/>
      <c r="H122" s="7"/>
      <c r="I122" s="7"/>
      <c r="J122" s="4"/>
      <c r="K122" s="4"/>
      <c r="L122" s="24">
        <f>SUBTOTAL(9,L120:L121)</f>
        <v>656000</v>
      </c>
    </row>
    <row r="123" spans="1:12" ht="45" customHeight="1" outlineLevel="2" x14ac:dyDescent="0.25">
      <c r="A123" s="2">
        <v>6816677</v>
      </c>
      <c r="B123" s="8" t="s">
        <v>121</v>
      </c>
      <c r="C123" s="8">
        <v>24252999</v>
      </c>
      <c r="D123" s="10" t="s">
        <v>44</v>
      </c>
      <c r="E123" s="8" t="s">
        <v>122</v>
      </c>
      <c r="F123" s="8" t="s">
        <v>361</v>
      </c>
      <c r="G123" s="7">
        <v>14</v>
      </c>
      <c r="H123" s="7">
        <v>496584</v>
      </c>
      <c r="I123" s="7">
        <v>6280176</v>
      </c>
      <c r="J123" s="4">
        <v>420000</v>
      </c>
      <c r="K123" s="4"/>
      <c r="L123" s="4">
        <v>420000</v>
      </c>
    </row>
    <row r="124" spans="1:12" ht="45" customHeight="1" outlineLevel="2" x14ac:dyDescent="0.25">
      <c r="A124" s="2">
        <v>6856235</v>
      </c>
      <c r="B124" s="8" t="s">
        <v>121</v>
      </c>
      <c r="C124" s="8">
        <v>24252999</v>
      </c>
      <c r="D124" s="10" t="s">
        <v>9</v>
      </c>
      <c r="E124" s="8" t="s">
        <v>123</v>
      </c>
      <c r="F124" s="8" t="s">
        <v>363</v>
      </c>
      <c r="G124" s="7">
        <v>6.8</v>
      </c>
      <c r="H124" s="7">
        <v>695052.6</v>
      </c>
      <c r="I124" s="7">
        <v>4318417.6711777672</v>
      </c>
      <c r="J124" s="4">
        <v>690000</v>
      </c>
      <c r="K124" s="4"/>
      <c r="L124" s="4">
        <v>690000</v>
      </c>
    </row>
    <row r="125" spans="1:12" ht="45" customHeight="1" outlineLevel="1" x14ac:dyDescent="0.25">
      <c r="A125" s="2"/>
      <c r="B125" s="8"/>
      <c r="C125" s="23" t="s">
        <v>449</v>
      </c>
      <c r="D125" s="10"/>
      <c r="E125" s="8"/>
      <c r="F125" s="8"/>
      <c r="G125" s="7"/>
      <c r="H125" s="7"/>
      <c r="I125" s="7"/>
      <c r="J125" s="4"/>
      <c r="K125" s="4"/>
      <c r="L125" s="24">
        <f>SUBTOTAL(9,L123:L124)</f>
        <v>1110000</v>
      </c>
    </row>
    <row r="126" spans="1:12" ht="45" customHeight="1" outlineLevel="2" x14ac:dyDescent="0.25">
      <c r="A126" s="2">
        <v>1405648</v>
      </c>
      <c r="B126" s="8" t="s">
        <v>124</v>
      </c>
      <c r="C126" s="8">
        <v>26204673</v>
      </c>
      <c r="D126" s="10" t="s">
        <v>32</v>
      </c>
      <c r="E126" s="8" t="s">
        <v>125</v>
      </c>
      <c r="F126" s="8" t="s">
        <v>361</v>
      </c>
      <c r="G126" s="7">
        <v>52</v>
      </c>
      <c r="H126" s="7">
        <v>611300.80000000005</v>
      </c>
      <c r="I126" s="7">
        <v>21803641.600000001</v>
      </c>
      <c r="J126" s="4">
        <v>13268930</v>
      </c>
      <c r="K126" s="4"/>
      <c r="L126" s="4">
        <v>6541000</v>
      </c>
    </row>
    <row r="127" spans="1:12" ht="45" customHeight="1" outlineLevel="2" x14ac:dyDescent="0.25">
      <c r="A127" s="2">
        <v>5649583</v>
      </c>
      <c r="B127" s="8" t="s">
        <v>124</v>
      </c>
      <c r="C127" s="8">
        <v>26204673</v>
      </c>
      <c r="D127" s="10" t="s">
        <v>1</v>
      </c>
      <c r="E127" s="8" t="s">
        <v>1</v>
      </c>
      <c r="F127" s="8" t="s">
        <v>362</v>
      </c>
      <c r="G127" s="7">
        <v>23060</v>
      </c>
      <c r="H127" s="7">
        <v>527</v>
      </c>
      <c r="I127" s="7">
        <v>10077220</v>
      </c>
      <c r="J127" s="4">
        <v>4870000</v>
      </c>
      <c r="K127" s="4"/>
      <c r="L127" s="4">
        <v>3023000</v>
      </c>
    </row>
    <row r="128" spans="1:12" ht="45" customHeight="1" outlineLevel="1" x14ac:dyDescent="0.25">
      <c r="A128" s="2"/>
      <c r="B128" s="8"/>
      <c r="C128" s="23" t="s">
        <v>450</v>
      </c>
      <c r="D128" s="10"/>
      <c r="E128" s="8"/>
      <c r="F128" s="8"/>
      <c r="G128" s="7"/>
      <c r="H128" s="7"/>
      <c r="I128" s="7"/>
      <c r="J128" s="4"/>
      <c r="K128" s="4"/>
      <c r="L128" s="24">
        <f>SUBTOTAL(9,L126:L127)</f>
        <v>9564000</v>
      </c>
    </row>
    <row r="129" spans="1:12" ht="45" customHeight="1" outlineLevel="2" x14ac:dyDescent="0.25">
      <c r="A129" s="2">
        <v>3677490</v>
      </c>
      <c r="B129" s="8" t="s">
        <v>126</v>
      </c>
      <c r="C129" s="8">
        <v>65400143</v>
      </c>
      <c r="D129" s="10" t="s">
        <v>63</v>
      </c>
      <c r="E129" s="8" t="s">
        <v>127</v>
      </c>
      <c r="F129" s="8" t="s">
        <v>361</v>
      </c>
      <c r="G129" s="7">
        <v>13</v>
      </c>
      <c r="H129" s="7">
        <v>611295.30000000005</v>
      </c>
      <c r="I129" s="7">
        <v>6386838.9000000004</v>
      </c>
      <c r="J129" s="4">
        <v>1800000</v>
      </c>
      <c r="K129" s="4"/>
      <c r="L129" s="4">
        <v>1800000</v>
      </c>
    </row>
    <row r="130" spans="1:12" ht="45" customHeight="1" outlineLevel="2" x14ac:dyDescent="0.25">
      <c r="A130" s="2">
        <v>7336957</v>
      </c>
      <c r="B130" s="8" t="s">
        <v>126</v>
      </c>
      <c r="C130" s="8">
        <v>65400143</v>
      </c>
      <c r="D130" s="10" t="s">
        <v>9</v>
      </c>
      <c r="E130" s="8" t="s">
        <v>128</v>
      </c>
      <c r="F130" s="8" t="s">
        <v>363</v>
      </c>
      <c r="G130" s="14">
        <v>6.17</v>
      </c>
      <c r="H130" s="7">
        <v>631866</v>
      </c>
      <c r="I130" s="7">
        <v>3598613.2199999997</v>
      </c>
      <c r="J130" s="4">
        <v>837000</v>
      </c>
      <c r="K130" s="4"/>
      <c r="L130" s="4">
        <v>837000</v>
      </c>
    </row>
    <row r="131" spans="1:12" ht="45" customHeight="1" outlineLevel="1" x14ac:dyDescent="0.25">
      <c r="A131" s="2"/>
      <c r="B131" s="8"/>
      <c r="C131" s="23" t="s">
        <v>451</v>
      </c>
      <c r="D131" s="10"/>
      <c r="E131" s="8"/>
      <c r="F131" s="8"/>
      <c r="G131" s="14"/>
      <c r="H131" s="7"/>
      <c r="I131" s="7"/>
      <c r="J131" s="4"/>
      <c r="K131" s="4"/>
      <c r="L131" s="24">
        <f>SUBTOTAL(9,L129:L130)</f>
        <v>2637000</v>
      </c>
    </row>
    <row r="132" spans="1:12" ht="45" customHeight="1" outlineLevel="2" x14ac:dyDescent="0.25">
      <c r="A132" s="2">
        <v>1986477</v>
      </c>
      <c r="B132" s="8" t="s">
        <v>130</v>
      </c>
      <c r="C132" s="8">
        <v>26544431</v>
      </c>
      <c r="D132" s="10" t="s">
        <v>20</v>
      </c>
      <c r="E132" s="8" t="s">
        <v>341</v>
      </c>
      <c r="F132" s="8" t="s">
        <v>363</v>
      </c>
      <c r="G132" s="14">
        <v>0.96899999999999997</v>
      </c>
      <c r="H132" s="7">
        <v>826135.2</v>
      </c>
      <c r="I132" s="7">
        <v>800525.00879999995</v>
      </c>
      <c r="J132" s="4">
        <v>190000</v>
      </c>
      <c r="K132" s="4"/>
      <c r="L132" s="4">
        <v>190000</v>
      </c>
    </row>
    <row r="133" spans="1:12" ht="45" customHeight="1" outlineLevel="2" x14ac:dyDescent="0.25">
      <c r="A133" s="2">
        <v>7064139</v>
      </c>
      <c r="B133" s="8" t="s">
        <v>130</v>
      </c>
      <c r="C133" s="8">
        <v>26544431</v>
      </c>
      <c r="D133" s="10" t="s">
        <v>4</v>
      </c>
      <c r="E133" s="8" t="s">
        <v>341</v>
      </c>
      <c r="F133" s="8" t="s">
        <v>363</v>
      </c>
      <c r="G133" s="7">
        <v>2.62</v>
      </c>
      <c r="H133" s="7">
        <v>812412</v>
      </c>
      <c r="I133" s="7">
        <v>2128519.44</v>
      </c>
      <c r="J133" s="4">
        <v>430000</v>
      </c>
      <c r="K133" s="4"/>
      <c r="L133" s="4">
        <v>430000</v>
      </c>
    </row>
    <row r="134" spans="1:12" ht="45" customHeight="1" outlineLevel="2" x14ac:dyDescent="0.25">
      <c r="A134" s="2">
        <v>8225913</v>
      </c>
      <c r="B134" s="8" t="s">
        <v>130</v>
      </c>
      <c r="C134" s="8">
        <v>26544431</v>
      </c>
      <c r="D134" s="10" t="s">
        <v>88</v>
      </c>
      <c r="E134" s="8" t="s">
        <v>342</v>
      </c>
      <c r="F134" s="8" t="s">
        <v>363</v>
      </c>
      <c r="G134" s="14">
        <v>11.91</v>
      </c>
      <c r="H134" s="7">
        <v>755139</v>
      </c>
      <c r="I134" s="7">
        <v>8993705.4900000002</v>
      </c>
      <c r="J134" s="4">
        <v>1290000</v>
      </c>
      <c r="K134" s="4"/>
      <c r="L134" s="4">
        <v>1290000</v>
      </c>
    </row>
    <row r="135" spans="1:12" ht="45" customHeight="1" outlineLevel="1" x14ac:dyDescent="0.25">
      <c r="A135" s="2"/>
      <c r="B135" s="8"/>
      <c r="C135" s="23" t="s">
        <v>452</v>
      </c>
      <c r="D135" s="10"/>
      <c r="E135" s="8"/>
      <c r="F135" s="8"/>
      <c r="G135" s="14"/>
      <c r="H135" s="7"/>
      <c r="I135" s="7"/>
      <c r="J135" s="4"/>
      <c r="K135" s="4"/>
      <c r="L135" s="24">
        <f>SUBTOTAL(9,L132:L134)</f>
        <v>1910000</v>
      </c>
    </row>
    <row r="136" spans="1:12" ht="45" customHeight="1" outlineLevel="2" x14ac:dyDescent="0.25">
      <c r="A136" s="2">
        <v>7877605</v>
      </c>
      <c r="B136" s="8" t="s">
        <v>131</v>
      </c>
      <c r="C136" s="8">
        <v>24743054</v>
      </c>
      <c r="D136" s="10" t="s">
        <v>105</v>
      </c>
      <c r="E136" s="8" t="s">
        <v>132</v>
      </c>
      <c r="F136" s="8" t="s">
        <v>363</v>
      </c>
      <c r="G136" s="7">
        <v>5.46</v>
      </c>
      <c r="H136" s="7">
        <v>703494</v>
      </c>
      <c r="I136" s="7">
        <v>3841077.2399999998</v>
      </c>
      <c r="J136" s="4">
        <v>790000</v>
      </c>
      <c r="K136" s="4"/>
      <c r="L136" s="4">
        <v>790000</v>
      </c>
    </row>
    <row r="137" spans="1:12" ht="45" customHeight="1" outlineLevel="1" collapsed="1" x14ac:dyDescent="0.25">
      <c r="A137" s="2"/>
      <c r="B137" s="8"/>
      <c r="C137" s="23" t="s">
        <v>453</v>
      </c>
      <c r="D137" s="10"/>
      <c r="E137" s="8"/>
      <c r="F137" s="8"/>
      <c r="G137" s="7"/>
      <c r="H137" s="7"/>
      <c r="I137" s="7"/>
      <c r="J137" s="4"/>
      <c r="K137" s="4"/>
      <c r="L137" s="24">
        <f>SUBTOTAL(9,L136:L136)</f>
        <v>790000</v>
      </c>
    </row>
    <row r="138" spans="1:12" ht="45" customHeight="1" outlineLevel="2" x14ac:dyDescent="0.25">
      <c r="A138" s="2">
        <v>1745849</v>
      </c>
      <c r="B138" s="10" t="s">
        <v>366</v>
      </c>
      <c r="C138" s="8">
        <v>27948706</v>
      </c>
      <c r="D138" s="10" t="s">
        <v>71</v>
      </c>
      <c r="E138" s="8" t="s">
        <v>384</v>
      </c>
      <c r="F138" s="8" t="s">
        <v>363</v>
      </c>
      <c r="G138" s="7">
        <v>1.2</v>
      </c>
      <c r="H138" s="7">
        <v>670990</v>
      </c>
      <c r="I138" s="7">
        <v>805188</v>
      </c>
      <c r="J138" s="4">
        <v>1874721</v>
      </c>
      <c r="K138" s="4"/>
      <c r="L138" s="4">
        <v>241000</v>
      </c>
    </row>
    <row r="139" spans="1:12" ht="45" customHeight="1" outlineLevel="1" collapsed="1" x14ac:dyDescent="0.25">
      <c r="A139" s="2"/>
      <c r="B139" s="10"/>
      <c r="C139" s="23" t="s">
        <v>454</v>
      </c>
      <c r="D139" s="10"/>
      <c r="E139" s="8"/>
      <c r="F139" s="8"/>
      <c r="G139" s="7"/>
      <c r="H139" s="7"/>
      <c r="I139" s="7"/>
      <c r="J139" s="4"/>
      <c r="K139" s="4"/>
      <c r="L139" s="24">
        <f>SUBTOTAL(9,L138:L138)</f>
        <v>241000</v>
      </c>
    </row>
    <row r="140" spans="1:12" ht="45" customHeight="1" outlineLevel="2" x14ac:dyDescent="0.25">
      <c r="A140" s="2">
        <v>1599488</v>
      </c>
      <c r="B140" s="8" t="s">
        <v>133</v>
      </c>
      <c r="C140" s="8">
        <v>26554364</v>
      </c>
      <c r="D140" s="10" t="s">
        <v>20</v>
      </c>
      <c r="E140" s="8" t="s">
        <v>40</v>
      </c>
      <c r="F140" s="8" t="s">
        <v>363</v>
      </c>
      <c r="G140" s="7">
        <v>0</v>
      </c>
      <c r="H140" s="7">
        <v>688446</v>
      </c>
      <c r="I140" s="7">
        <v>0</v>
      </c>
      <c r="J140" s="4">
        <v>128962</v>
      </c>
      <c r="K140" s="9" t="s">
        <v>410</v>
      </c>
      <c r="L140" s="4">
        <v>0</v>
      </c>
    </row>
    <row r="141" spans="1:12" ht="45" customHeight="1" outlineLevel="2" x14ac:dyDescent="0.25">
      <c r="A141" s="2">
        <v>4317858</v>
      </c>
      <c r="B141" s="8" t="s">
        <v>133</v>
      </c>
      <c r="C141" s="8">
        <v>26554364</v>
      </c>
      <c r="D141" s="10" t="s">
        <v>9</v>
      </c>
      <c r="E141" s="8" t="s">
        <v>134</v>
      </c>
      <c r="F141" s="8" t="s">
        <v>363</v>
      </c>
      <c r="G141" s="7">
        <v>10</v>
      </c>
      <c r="H141" s="7">
        <v>695052.6</v>
      </c>
      <c r="I141" s="7">
        <v>6608585.7565473998</v>
      </c>
      <c r="J141" s="4">
        <v>1610000</v>
      </c>
      <c r="K141" s="4"/>
      <c r="L141" s="4">
        <v>1610000</v>
      </c>
    </row>
    <row r="142" spans="1:12" ht="45" customHeight="1" outlineLevel="1" collapsed="1" x14ac:dyDescent="0.25">
      <c r="A142" s="2"/>
      <c r="B142" s="8"/>
      <c r="C142" s="23" t="s">
        <v>455</v>
      </c>
      <c r="D142" s="10"/>
      <c r="E142" s="8"/>
      <c r="F142" s="8"/>
      <c r="G142" s="7"/>
      <c r="H142" s="7"/>
      <c r="I142" s="7"/>
      <c r="J142" s="4"/>
      <c r="K142" s="4"/>
      <c r="L142" s="24">
        <f>SUBTOTAL(9,L140:L141)</f>
        <v>1610000</v>
      </c>
    </row>
    <row r="143" spans="1:12" ht="45" customHeight="1" outlineLevel="2" x14ac:dyDescent="0.25">
      <c r="A143" s="2">
        <v>1958443</v>
      </c>
      <c r="B143" s="8" t="s">
        <v>135</v>
      </c>
      <c r="C143" s="8">
        <v>62937260</v>
      </c>
      <c r="D143" s="10" t="s">
        <v>20</v>
      </c>
      <c r="E143" s="8" t="s">
        <v>136</v>
      </c>
      <c r="F143" s="8" t="s">
        <v>363</v>
      </c>
      <c r="G143" s="14">
        <v>6.5990000000000002</v>
      </c>
      <c r="H143" s="7">
        <v>688446</v>
      </c>
      <c r="I143" s="7">
        <v>4543055.1540000001</v>
      </c>
      <c r="J143" s="4">
        <v>1196114</v>
      </c>
      <c r="K143" s="4"/>
      <c r="L143" s="4">
        <v>1196000</v>
      </c>
    </row>
    <row r="144" spans="1:12" ht="45" customHeight="1" outlineLevel="2" x14ac:dyDescent="0.25">
      <c r="A144" s="2">
        <v>2442718</v>
      </c>
      <c r="B144" s="8" t="s">
        <v>135</v>
      </c>
      <c r="C144" s="8">
        <v>62937260</v>
      </c>
      <c r="D144" s="10" t="s">
        <v>20</v>
      </c>
      <c r="E144" s="8" t="s">
        <v>137</v>
      </c>
      <c r="F144" s="8" t="s">
        <v>363</v>
      </c>
      <c r="G144" s="14">
        <v>16.317</v>
      </c>
      <c r="H144" s="7">
        <v>688446</v>
      </c>
      <c r="I144" s="7">
        <v>11233373.381999999</v>
      </c>
      <c r="J144" s="4">
        <v>3060416</v>
      </c>
      <c r="K144" s="4"/>
      <c r="L144" s="4">
        <v>3060000</v>
      </c>
    </row>
    <row r="145" spans="1:12" ht="45" customHeight="1" outlineLevel="2" x14ac:dyDescent="0.25">
      <c r="A145" s="2">
        <v>4097321</v>
      </c>
      <c r="B145" s="8" t="s">
        <v>135</v>
      </c>
      <c r="C145" s="8">
        <v>62937260</v>
      </c>
      <c r="D145" s="10" t="s">
        <v>44</v>
      </c>
      <c r="E145" s="8" t="s">
        <v>45</v>
      </c>
      <c r="F145" s="8" t="s">
        <v>361</v>
      </c>
      <c r="G145" s="7">
        <v>9</v>
      </c>
      <c r="H145" s="7">
        <v>451440</v>
      </c>
      <c r="I145" s="7">
        <v>3630960</v>
      </c>
      <c r="J145" s="4">
        <v>899803</v>
      </c>
      <c r="K145" s="4"/>
      <c r="L145" s="4">
        <v>899000</v>
      </c>
    </row>
    <row r="146" spans="1:12" ht="45" customHeight="1" outlineLevel="2" x14ac:dyDescent="0.25">
      <c r="A146" s="2">
        <v>7369889</v>
      </c>
      <c r="B146" s="8" t="s">
        <v>135</v>
      </c>
      <c r="C146" s="8">
        <v>62937260</v>
      </c>
      <c r="D146" s="10" t="s">
        <v>12</v>
      </c>
      <c r="E146" s="8" t="s">
        <v>138</v>
      </c>
      <c r="F146" s="8" t="s">
        <v>363</v>
      </c>
      <c r="G146" s="7">
        <v>2.2000000000000002</v>
      </c>
      <c r="H146" s="7">
        <v>677912</v>
      </c>
      <c r="I146" s="7">
        <v>1491406.4000000001</v>
      </c>
      <c r="J146" s="4">
        <v>446154</v>
      </c>
      <c r="K146" s="4"/>
      <c r="L146" s="4">
        <v>446000</v>
      </c>
    </row>
    <row r="147" spans="1:12" ht="45" customHeight="1" outlineLevel="1" collapsed="1" x14ac:dyDescent="0.25">
      <c r="A147" s="2"/>
      <c r="B147" s="8"/>
      <c r="C147" s="23" t="s">
        <v>456</v>
      </c>
      <c r="D147" s="10"/>
      <c r="E147" s="8"/>
      <c r="F147" s="8"/>
      <c r="G147" s="7"/>
      <c r="H147" s="7"/>
      <c r="I147" s="7"/>
      <c r="J147" s="4"/>
      <c r="K147" s="4"/>
      <c r="L147" s="24">
        <f>SUBTOTAL(9,L143:L146)</f>
        <v>5601000</v>
      </c>
    </row>
    <row r="148" spans="1:12" ht="45" customHeight="1" outlineLevel="2" x14ac:dyDescent="0.25">
      <c r="A148" s="2">
        <v>3596205</v>
      </c>
      <c r="B148" s="8" t="s">
        <v>139</v>
      </c>
      <c r="C148" s="8">
        <v>26520818</v>
      </c>
      <c r="D148" s="10" t="s">
        <v>29</v>
      </c>
      <c r="E148" s="8" t="s">
        <v>140</v>
      </c>
      <c r="F148" s="8" t="s">
        <v>363</v>
      </c>
      <c r="G148" s="7">
        <v>3.9</v>
      </c>
      <c r="H148" s="7">
        <v>653384</v>
      </c>
      <c r="I148" s="7">
        <v>2548197.6</v>
      </c>
      <c r="J148" s="4">
        <v>764400</v>
      </c>
      <c r="K148" s="4"/>
      <c r="L148" s="4">
        <v>764000</v>
      </c>
    </row>
    <row r="149" spans="1:12" ht="45" customHeight="1" outlineLevel="2" x14ac:dyDescent="0.25">
      <c r="A149" s="2">
        <v>4314291</v>
      </c>
      <c r="B149" s="8" t="s">
        <v>139</v>
      </c>
      <c r="C149" s="8">
        <v>26520818</v>
      </c>
      <c r="D149" s="10" t="s">
        <v>27</v>
      </c>
      <c r="E149" s="8" t="s">
        <v>141</v>
      </c>
      <c r="F149" s="8" t="s">
        <v>363</v>
      </c>
      <c r="G149" s="7">
        <v>4.9000000000000004</v>
      </c>
      <c r="H149" s="7">
        <v>685888</v>
      </c>
      <c r="I149" s="7">
        <v>3360851.2</v>
      </c>
      <c r="J149" s="4">
        <v>1080300</v>
      </c>
      <c r="K149" s="4"/>
      <c r="L149" s="4">
        <v>1008000</v>
      </c>
    </row>
    <row r="150" spans="1:12" ht="45" customHeight="1" outlineLevel="1" collapsed="1" x14ac:dyDescent="0.25">
      <c r="A150" s="2"/>
      <c r="B150" s="8"/>
      <c r="C150" s="23" t="s">
        <v>457</v>
      </c>
      <c r="D150" s="10"/>
      <c r="E150" s="8"/>
      <c r="F150" s="8"/>
      <c r="G150" s="7"/>
      <c r="H150" s="7"/>
      <c r="I150" s="7"/>
      <c r="J150" s="4"/>
      <c r="K150" s="4"/>
      <c r="L150" s="24">
        <f>SUBTOTAL(9,L148:L149)</f>
        <v>1772000</v>
      </c>
    </row>
    <row r="151" spans="1:12" ht="45" customHeight="1" outlineLevel="2" x14ac:dyDescent="0.25">
      <c r="A151" s="2">
        <v>3028203</v>
      </c>
      <c r="B151" s="8" t="s">
        <v>142</v>
      </c>
      <c r="C151" s="8">
        <v>45701822</v>
      </c>
      <c r="D151" s="10" t="s">
        <v>12</v>
      </c>
      <c r="E151" s="8" t="s">
        <v>343</v>
      </c>
      <c r="F151" s="8" t="s">
        <v>363</v>
      </c>
      <c r="G151" s="7">
        <v>7.1</v>
      </c>
      <c r="H151" s="7">
        <v>677912</v>
      </c>
      <c r="I151" s="7">
        <v>4813175.2</v>
      </c>
      <c r="J151" s="4">
        <v>1954306</v>
      </c>
      <c r="K151" s="4"/>
      <c r="L151" s="4">
        <v>1443000</v>
      </c>
    </row>
    <row r="152" spans="1:12" ht="45" customHeight="1" outlineLevel="2" x14ac:dyDescent="0.25">
      <c r="A152" s="2">
        <v>3994713</v>
      </c>
      <c r="B152" s="8" t="s">
        <v>142</v>
      </c>
      <c r="C152" s="8">
        <v>45701822</v>
      </c>
      <c r="D152" s="10" t="s">
        <v>20</v>
      </c>
      <c r="E152" s="8" t="s">
        <v>143</v>
      </c>
      <c r="F152" s="8" t="s">
        <v>363</v>
      </c>
      <c r="G152" s="7">
        <v>4.2</v>
      </c>
      <c r="H152" s="7">
        <v>688446</v>
      </c>
      <c r="I152" s="7">
        <v>2891473.2</v>
      </c>
      <c r="J152" s="4">
        <v>1160908</v>
      </c>
      <c r="K152" s="4"/>
      <c r="L152" s="4">
        <v>867000</v>
      </c>
    </row>
    <row r="153" spans="1:12" ht="45" customHeight="1" outlineLevel="2" x14ac:dyDescent="0.25">
      <c r="A153" s="2">
        <v>6380193</v>
      </c>
      <c r="B153" s="8" t="s">
        <v>142</v>
      </c>
      <c r="C153" s="8">
        <v>45701822</v>
      </c>
      <c r="D153" s="10" t="s">
        <v>4</v>
      </c>
      <c r="E153" s="8" t="s">
        <v>144</v>
      </c>
      <c r="F153" s="8" t="s">
        <v>363</v>
      </c>
      <c r="G153" s="7">
        <v>6.5</v>
      </c>
      <c r="H153" s="7">
        <v>778561.5</v>
      </c>
      <c r="I153" s="7">
        <v>5060649.75</v>
      </c>
      <c r="J153" s="4">
        <v>2075767</v>
      </c>
      <c r="K153" s="4"/>
      <c r="L153" s="4">
        <v>1518000</v>
      </c>
    </row>
    <row r="154" spans="1:12" ht="45" customHeight="1" outlineLevel="2" x14ac:dyDescent="0.25">
      <c r="A154" s="2">
        <v>6437099</v>
      </c>
      <c r="B154" s="8" t="s">
        <v>142</v>
      </c>
      <c r="C154" s="8">
        <v>45701822</v>
      </c>
      <c r="D154" s="10" t="s">
        <v>20</v>
      </c>
      <c r="E154" s="8" t="s">
        <v>145</v>
      </c>
      <c r="F154" s="8" t="s">
        <v>363</v>
      </c>
      <c r="G154" s="7">
        <v>22.4</v>
      </c>
      <c r="H154" s="7">
        <v>688446</v>
      </c>
      <c r="I154" s="7">
        <v>15421190.399999999</v>
      </c>
      <c r="J154" s="4">
        <v>6870105</v>
      </c>
      <c r="K154" s="4"/>
      <c r="L154" s="4">
        <v>4626000</v>
      </c>
    </row>
    <row r="155" spans="1:12" ht="45" customHeight="1" outlineLevel="2" x14ac:dyDescent="0.25">
      <c r="A155" s="2">
        <v>7802447</v>
      </c>
      <c r="B155" s="8" t="s">
        <v>142</v>
      </c>
      <c r="C155" s="8">
        <v>45701822</v>
      </c>
      <c r="D155" s="10" t="s">
        <v>20</v>
      </c>
      <c r="E155" s="8" t="s">
        <v>344</v>
      </c>
      <c r="F155" s="8" t="s">
        <v>363</v>
      </c>
      <c r="G155" s="7">
        <v>32.5</v>
      </c>
      <c r="H155" s="7">
        <v>688446</v>
      </c>
      <c r="I155" s="7">
        <v>22374495</v>
      </c>
      <c r="J155" s="4">
        <v>9654818</v>
      </c>
      <c r="K155" s="4"/>
      <c r="L155" s="4">
        <v>6712000</v>
      </c>
    </row>
    <row r="156" spans="1:12" ht="45" customHeight="1" outlineLevel="2" x14ac:dyDescent="0.25">
      <c r="A156" s="2">
        <v>8298186</v>
      </c>
      <c r="B156" s="8" t="s">
        <v>142</v>
      </c>
      <c r="C156" s="8">
        <v>45701822</v>
      </c>
      <c r="D156" s="10" t="s">
        <v>20</v>
      </c>
      <c r="E156" s="8" t="s">
        <v>146</v>
      </c>
      <c r="F156" s="8" t="s">
        <v>363</v>
      </c>
      <c r="G156" s="7">
        <v>10.199999999999999</v>
      </c>
      <c r="H156" s="7">
        <v>688446</v>
      </c>
      <c r="I156" s="7">
        <v>7022149.1999999993</v>
      </c>
      <c r="J156" s="4">
        <v>2881490</v>
      </c>
      <c r="K156" s="4"/>
      <c r="L156" s="4">
        <v>2106000</v>
      </c>
    </row>
    <row r="157" spans="1:12" ht="45" customHeight="1" outlineLevel="2" x14ac:dyDescent="0.25">
      <c r="A157" s="2">
        <v>8785871</v>
      </c>
      <c r="B157" s="8" t="s">
        <v>142</v>
      </c>
      <c r="C157" s="8">
        <v>45701822</v>
      </c>
      <c r="D157" s="10" t="s">
        <v>20</v>
      </c>
      <c r="E157" s="8" t="s">
        <v>345</v>
      </c>
      <c r="F157" s="8" t="s">
        <v>363</v>
      </c>
      <c r="G157" s="7">
        <v>13</v>
      </c>
      <c r="H157" s="7">
        <v>688446</v>
      </c>
      <c r="I157" s="7">
        <v>8949798</v>
      </c>
      <c r="J157" s="4">
        <v>2636353</v>
      </c>
      <c r="K157" s="4"/>
      <c r="L157" s="4">
        <v>2636000</v>
      </c>
    </row>
    <row r="158" spans="1:12" ht="45" customHeight="1" outlineLevel="2" x14ac:dyDescent="0.25">
      <c r="A158" s="2">
        <v>9066218</v>
      </c>
      <c r="B158" s="8" t="s">
        <v>142</v>
      </c>
      <c r="C158" s="8">
        <v>45701822</v>
      </c>
      <c r="D158" s="10" t="s">
        <v>44</v>
      </c>
      <c r="E158" s="8" t="s">
        <v>346</v>
      </c>
      <c r="F158" s="8" t="s">
        <v>361</v>
      </c>
      <c r="G158" s="7">
        <v>34</v>
      </c>
      <c r="H158" s="7">
        <v>451440</v>
      </c>
      <c r="I158" s="7">
        <v>13716960</v>
      </c>
      <c r="J158" s="4">
        <v>3620721</v>
      </c>
      <c r="K158" s="4"/>
      <c r="L158" s="4">
        <v>3620000</v>
      </c>
    </row>
    <row r="159" spans="1:12" ht="45" customHeight="1" outlineLevel="1" collapsed="1" x14ac:dyDescent="0.25">
      <c r="A159" s="2"/>
      <c r="B159" s="8"/>
      <c r="C159" s="23" t="s">
        <v>458</v>
      </c>
      <c r="D159" s="10"/>
      <c r="E159" s="8"/>
      <c r="F159" s="8"/>
      <c r="G159" s="7"/>
      <c r="H159" s="7"/>
      <c r="I159" s="7"/>
      <c r="J159" s="4"/>
      <c r="K159" s="4"/>
      <c r="L159" s="24">
        <f>SUBTOTAL(9,L151:L158)</f>
        <v>23528000</v>
      </c>
    </row>
    <row r="160" spans="1:12" ht="45" customHeight="1" outlineLevel="2" x14ac:dyDescent="0.25">
      <c r="A160" s="2">
        <v>8061430</v>
      </c>
      <c r="B160" s="8" t="s">
        <v>147</v>
      </c>
      <c r="C160" s="8">
        <v>24724017</v>
      </c>
      <c r="D160" s="10" t="s">
        <v>20</v>
      </c>
      <c r="E160" s="8" t="s">
        <v>148</v>
      </c>
      <c r="F160" s="8" t="s">
        <v>363</v>
      </c>
      <c r="G160" s="7">
        <v>7.32</v>
      </c>
      <c r="H160" s="7">
        <v>688446</v>
      </c>
      <c r="I160" s="7">
        <v>5039424.72</v>
      </c>
      <c r="J160" s="4">
        <v>1587276</v>
      </c>
      <c r="K160" s="4"/>
      <c r="L160" s="4">
        <v>1511000</v>
      </c>
    </row>
    <row r="161" spans="1:12" ht="45" customHeight="1" outlineLevel="2" x14ac:dyDescent="0.25">
      <c r="A161" s="2">
        <v>9301232</v>
      </c>
      <c r="B161" s="8" t="s">
        <v>147</v>
      </c>
      <c r="C161" s="8">
        <v>24724017</v>
      </c>
      <c r="D161" s="10" t="s">
        <v>20</v>
      </c>
      <c r="E161" s="8" t="s">
        <v>149</v>
      </c>
      <c r="F161" s="8" t="s">
        <v>363</v>
      </c>
      <c r="G161" s="7">
        <v>13.13</v>
      </c>
      <c r="H161" s="7">
        <v>688446</v>
      </c>
      <c r="I161" s="7">
        <v>9039295.9800000004</v>
      </c>
      <c r="J161" s="4">
        <v>3112955</v>
      </c>
      <c r="K161" s="4"/>
      <c r="L161" s="4">
        <v>2711000</v>
      </c>
    </row>
    <row r="162" spans="1:12" ht="45" customHeight="1" outlineLevel="2" x14ac:dyDescent="0.25">
      <c r="A162" s="2">
        <v>9768600</v>
      </c>
      <c r="B162" s="8" t="s">
        <v>147</v>
      </c>
      <c r="C162" s="8">
        <v>24724017</v>
      </c>
      <c r="D162" s="10" t="s">
        <v>1</v>
      </c>
      <c r="E162" s="8" t="s">
        <v>150</v>
      </c>
      <c r="F162" s="8" t="s">
        <v>362</v>
      </c>
      <c r="G162" s="7">
        <v>12000</v>
      </c>
      <c r="H162" s="7">
        <v>527</v>
      </c>
      <c r="I162" s="7">
        <v>5244000</v>
      </c>
      <c r="J162" s="4">
        <v>2762318</v>
      </c>
      <c r="K162" s="4"/>
      <c r="L162" s="4">
        <v>1573000</v>
      </c>
    </row>
    <row r="163" spans="1:12" ht="45" customHeight="1" outlineLevel="1" x14ac:dyDescent="0.25">
      <c r="A163" s="2"/>
      <c r="B163" s="8"/>
      <c r="C163" s="23" t="s">
        <v>459</v>
      </c>
      <c r="D163" s="10"/>
      <c r="E163" s="8"/>
      <c r="F163" s="8"/>
      <c r="G163" s="7"/>
      <c r="H163" s="7"/>
      <c r="I163" s="7"/>
      <c r="J163" s="4"/>
      <c r="K163" s="4"/>
      <c r="L163" s="24">
        <f>SUBTOTAL(9,L160:L162)</f>
        <v>5795000</v>
      </c>
    </row>
    <row r="164" spans="1:12" ht="45" customHeight="1" outlineLevel="2" x14ac:dyDescent="0.25">
      <c r="A164" s="2">
        <v>4470858</v>
      </c>
      <c r="B164" s="8" t="s">
        <v>151</v>
      </c>
      <c r="C164" s="8">
        <v>60164221</v>
      </c>
      <c r="D164" s="10" t="s">
        <v>6</v>
      </c>
      <c r="E164" s="8" t="s">
        <v>152</v>
      </c>
      <c r="F164" s="8" t="s">
        <v>363</v>
      </c>
      <c r="G164" s="7">
        <v>2.1</v>
      </c>
      <c r="H164" s="7">
        <v>689951</v>
      </c>
      <c r="I164" s="7">
        <v>1448897.1</v>
      </c>
      <c r="J164" s="4">
        <v>180000</v>
      </c>
      <c r="K164" s="4"/>
      <c r="L164" s="4">
        <v>180000</v>
      </c>
    </row>
    <row r="165" spans="1:12" ht="45" customHeight="1" outlineLevel="2" x14ac:dyDescent="0.25">
      <c r="A165" s="2">
        <v>5453074</v>
      </c>
      <c r="B165" s="8" t="s">
        <v>151</v>
      </c>
      <c r="C165" s="8">
        <v>60164221</v>
      </c>
      <c r="D165" s="10" t="s">
        <v>20</v>
      </c>
      <c r="E165" s="8" t="s">
        <v>153</v>
      </c>
      <c r="F165" s="8" t="s">
        <v>363</v>
      </c>
      <c r="G165" s="7">
        <v>8</v>
      </c>
      <c r="H165" s="7">
        <v>688446</v>
      </c>
      <c r="I165" s="7">
        <v>5507568</v>
      </c>
      <c r="J165" s="4">
        <v>1652000</v>
      </c>
      <c r="K165" s="4"/>
      <c r="L165" s="4">
        <v>1404000</v>
      </c>
    </row>
    <row r="166" spans="1:12" ht="45" customHeight="1" outlineLevel="2" x14ac:dyDescent="0.25">
      <c r="A166" s="2">
        <v>5907117</v>
      </c>
      <c r="B166" s="8" t="s">
        <v>151</v>
      </c>
      <c r="C166" s="8">
        <v>60164221</v>
      </c>
      <c r="D166" s="10" t="s">
        <v>20</v>
      </c>
      <c r="E166" s="8" t="s">
        <v>154</v>
      </c>
      <c r="F166" s="8" t="s">
        <v>363</v>
      </c>
      <c r="G166" s="7">
        <v>6.65</v>
      </c>
      <c r="H166" s="7">
        <v>688446</v>
      </c>
      <c r="I166" s="7">
        <v>4578165.9000000004</v>
      </c>
      <c r="J166" s="4">
        <v>1373000</v>
      </c>
      <c r="K166" s="4"/>
      <c r="L166" s="4">
        <v>1373000</v>
      </c>
    </row>
    <row r="167" spans="1:12" ht="45" customHeight="1" outlineLevel="2" x14ac:dyDescent="0.25">
      <c r="A167" s="2">
        <v>7210620</v>
      </c>
      <c r="B167" s="8" t="s">
        <v>151</v>
      </c>
      <c r="C167" s="8">
        <v>60164221</v>
      </c>
      <c r="D167" s="10" t="s">
        <v>20</v>
      </c>
      <c r="E167" s="8" t="s">
        <v>155</v>
      </c>
      <c r="F167" s="8" t="s">
        <v>363</v>
      </c>
      <c r="G167" s="7">
        <v>2.8</v>
      </c>
      <c r="H167" s="7">
        <v>688446</v>
      </c>
      <c r="I167" s="7">
        <v>1927648.7999999998</v>
      </c>
      <c r="J167" s="4">
        <v>583000</v>
      </c>
      <c r="K167" s="4"/>
      <c r="L167" s="4">
        <v>578000</v>
      </c>
    </row>
    <row r="168" spans="1:12" ht="45" customHeight="1" outlineLevel="2" x14ac:dyDescent="0.25">
      <c r="A168" s="2">
        <v>7931396</v>
      </c>
      <c r="B168" s="8" t="s">
        <v>151</v>
      </c>
      <c r="C168" s="8">
        <v>60164221</v>
      </c>
      <c r="D168" s="10" t="s">
        <v>20</v>
      </c>
      <c r="E168" s="8" t="s">
        <v>156</v>
      </c>
      <c r="F168" s="8" t="s">
        <v>363</v>
      </c>
      <c r="G168" s="7">
        <v>4.75</v>
      </c>
      <c r="H168" s="7">
        <v>688446</v>
      </c>
      <c r="I168" s="7">
        <v>3270118.5</v>
      </c>
      <c r="J168" s="13">
        <v>981000</v>
      </c>
      <c r="K168" s="4"/>
      <c r="L168" s="4">
        <v>981000</v>
      </c>
    </row>
    <row r="169" spans="1:12" ht="45" customHeight="1" outlineLevel="1" x14ac:dyDescent="0.25">
      <c r="A169" s="2"/>
      <c r="B169" s="8"/>
      <c r="C169" s="23" t="s">
        <v>460</v>
      </c>
      <c r="D169" s="10"/>
      <c r="E169" s="8"/>
      <c r="F169" s="8"/>
      <c r="G169" s="7"/>
      <c r="H169" s="7"/>
      <c r="I169" s="7"/>
      <c r="J169" s="19"/>
      <c r="K169" s="4"/>
      <c r="L169" s="24">
        <f>SUBTOTAL(9,L164:L168)</f>
        <v>4516000</v>
      </c>
    </row>
    <row r="170" spans="1:12" ht="45" customHeight="1" outlineLevel="2" x14ac:dyDescent="0.25">
      <c r="A170" s="2">
        <v>4751683</v>
      </c>
      <c r="B170" s="8" t="s">
        <v>157</v>
      </c>
      <c r="C170" s="8">
        <v>27576612</v>
      </c>
      <c r="D170" s="10" t="s">
        <v>68</v>
      </c>
      <c r="E170" s="8" t="s">
        <v>158</v>
      </c>
      <c r="F170" s="8" t="s">
        <v>361</v>
      </c>
      <c r="G170" s="7">
        <v>11</v>
      </c>
      <c r="H170" s="7">
        <v>555723</v>
      </c>
      <c r="I170" s="7">
        <v>5188953</v>
      </c>
      <c r="J170" s="4">
        <v>1000000</v>
      </c>
      <c r="K170" s="4"/>
      <c r="L170" s="4">
        <v>1000000</v>
      </c>
    </row>
    <row r="171" spans="1:12" ht="45" customHeight="1" outlineLevel="1" x14ac:dyDescent="0.25">
      <c r="A171" s="2"/>
      <c r="B171" s="8"/>
      <c r="C171" s="23" t="s">
        <v>461</v>
      </c>
      <c r="D171" s="10"/>
      <c r="E171" s="8"/>
      <c r="F171" s="8"/>
      <c r="G171" s="7"/>
      <c r="H171" s="7"/>
      <c r="I171" s="7"/>
      <c r="J171" s="4"/>
      <c r="K171" s="4"/>
      <c r="L171" s="24">
        <f>SUBTOTAL(9,L170:L170)</f>
        <v>1000000</v>
      </c>
    </row>
    <row r="172" spans="1:12" ht="45" customHeight="1" outlineLevel="2" x14ac:dyDescent="0.25">
      <c r="A172" s="2">
        <v>2091132</v>
      </c>
      <c r="B172" s="8" t="s">
        <v>159</v>
      </c>
      <c r="C172" s="8">
        <v>66000653</v>
      </c>
      <c r="D172" s="10" t="s">
        <v>1</v>
      </c>
      <c r="E172" s="8" t="s">
        <v>160</v>
      </c>
      <c r="F172" s="8" t="s">
        <v>362</v>
      </c>
      <c r="G172" s="7">
        <v>145000</v>
      </c>
      <c r="H172" s="7">
        <v>527</v>
      </c>
      <c r="I172" s="7">
        <v>63365000</v>
      </c>
      <c r="J172" s="4">
        <v>12470000</v>
      </c>
      <c r="K172" s="4"/>
      <c r="L172" s="4">
        <v>12470000</v>
      </c>
    </row>
    <row r="173" spans="1:12" ht="45" customHeight="1" outlineLevel="1" x14ac:dyDescent="0.25">
      <c r="A173" s="2"/>
      <c r="B173" s="8"/>
      <c r="C173" s="23" t="s">
        <v>462</v>
      </c>
      <c r="D173" s="10"/>
      <c r="E173" s="8"/>
      <c r="F173" s="8"/>
      <c r="G173" s="7"/>
      <c r="H173" s="7"/>
      <c r="I173" s="7"/>
      <c r="J173" s="4"/>
      <c r="K173" s="4"/>
      <c r="L173" s="24">
        <f>SUBTOTAL(9,L172:L172)</f>
        <v>12470000</v>
      </c>
    </row>
    <row r="174" spans="1:12" ht="45" customHeight="1" outlineLevel="2" x14ac:dyDescent="0.25">
      <c r="A174" s="2">
        <v>2253794</v>
      </c>
      <c r="B174" s="8" t="s">
        <v>347</v>
      </c>
      <c r="C174" s="8">
        <v>73632813</v>
      </c>
      <c r="D174" s="10" t="s">
        <v>18</v>
      </c>
      <c r="E174" s="8" t="s">
        <v>161</v>
      </c>
      <c r="F174" s="8" t="s">
        <v>363</v>
      </c>
      <c r="G174" s="7">
        <v>3.1</v>
      </c>
      <c r="H174" s="7">
        <v>627803</v>
      </c>
      <c r="I174" s="7">
        <v>1851134.7351876497</v>
      </c>
      <c r="J174" s="4">
        <v>384000</v>
      </c>
      <c r="K174" s="4"/>
      <c r="L174" s="4">
        <v>384000</v>
      </c>
    </row>
    <row r="175" spans="1:12" ht="45" customHeight="1" outlineLevel="2" x14ac:dyDescent="0.25">
      <c r="A175" s="2">
        <v>4721158</v>
      </c>
      <c r="B175" s="8" t="s">
        <v>347</v>
      </c>
      <c r="C175" s="8">
        <v>73632813</v>
      </c>
      <c r="D175" s="10" t="s">
        <v>9</v>
      </c>
      <c r="E175" s="8" t="s">
        <v>162</v>
      </c>
      <c r="F175" s="8" t="s">
        <v>363</v>
      </c>
      <c r="G175" s="7">
        <v>3.5</v>
      </c>
      <c r="H175" s="7">
        <v>631866</v>
      </c>
      <c r="I175" s="7">
        <v>1800088.9937304074</v>
      </c>
      <c r="J175" s="13">
        <v>452000</v>
      </c>
      <c r="K175" s="4"/>
      <c r="L175" s="4">
        <v>452000</v>
      </c>
    </row>
    <row r="176" spans="1:12" ht="45" customHeight="1" outlineLevel="1" x14ac:dyDescent="0.25">
      <c r="A176" s="2"/>
      <c r="B176" s="8"/>
      <c r="C176" s="23" t="s">
        <v>463</v>
      </c>
      <c r="D176" s="10"/>
      <c r="E176" s="8"/>
      <c r="F176" s="8"/>
      <c r="G176" s="7"/>
      <c r="H176" s="7"/>
      <c r="I176" s="7"/>
      <c r="J176" s="19"/>
      <c r="K176" s="4"/>
      <c r="L176" s="24">
        <f>SUBTOTAL(9,L174:L175)</f>
        <v>836000</v>
      </c>
    </row>
    <row r="177" spans="1:12" ht="45" customHeight="1" outlineLevel="2" x14ac:dyDescent="0.25">
      <c r="A177" s="2">
        <v>5094785</v>
      </c>
      <c r="B177" s="8" t="s">
        <v>163</v>
      </c>
      <c r="C177" s="8">
        <v>1615939</v>
      </c>
      <c r="D177" s="10" t="s">
        <v>1</v>
      </c>
      <c r="E177" s="8" t="s">
        <v>164</v>
      </c>
      <c r="F177" s="8" t="s">
        <v>362</v>
      </c>
      <c r="G177" s="7">
        <v>12000</v>
      </c>
      <c r="H177" s="7">
        <v>527</v>
      </c>
      <c r="I177" s="7">
        <v>5244000</v>
      </c>
      <c r="J177" s="4">
        <v>1573200</v>
      </c>
      <c r="K177" s="4"/>
      <c r="L177" s="4">
        <v>1573000</v>
      </c>
    </row>
    <row r="178" spans="1:12" ht="45" customHeight="1" outlineLevel="2" x14ac:dyDescent="0.25">
      <c r="A178" s="2">
        <v>9897719</v>
      </c>
      <c r="B178" s="8" t="s">
        <v>163</v>
      </c>
      <c r="C178" s="8">
        <v>1615939</v>
      </c>
      <c r="D178" s="10" t="s">
        <v>63</v>
      </c>
      <c r="E178" s="8" t="s">
        <v>165</v>
      </c>
      <c r="F178" s="8" t="s">
        <v>363</v>
      </c>
      <c r="G178" s="7">
        <v>5.8</v>
      </c>
      <c r="H178" s="7">
        <v>634424</v>
      </c>
      <c r="I178" s="7">
        <v>3121860.156937799</v>
      </c>
      <c r="J178" s="4">
        <v>935000</v>
      </c>
      <c r="K178" s="4"/>
      <c r="L178" s="4">
        <v>935000</v>
      </c>
    </row>
    <row r="179" spans="1:12" ht="45" customHeight="1" outlineLevel="1" x14ac:dyDescent="0.25">
      <c r="A179" s="2"/>
      <c r="B179" s="8"/>
      <c r="C179" s="23" t="s">
        <v>464</v>
      </c>
      <c r="D179" s="10"/>
      <c r="E179" s="8"/>
      <c r="F179" s="8"/>
      <c r="G179" s="7"/>
      <c r="H179" s="7"/>
      <c r="I179" s="7"/>
      <c r="J179" s="4"/>
      <c r="K179" s="4"/>
      <c r="L179" s="24">
        <f>SUBTOTAL(9,L177:L178)</f>
        <v>2508000</v>
      </c>
    </row>
    <row r="180" spans="1:12" ht="45" customHeight="1" outlineLevel="2" x14ac:dyDescent="0.25">
      <c r="A180" s="2">
        <v>5486809</v>
      </c>
      <c r="B180" s="8" t="s">
        <v>166</v>
      </c>
      <c r="C180" s="8">
        <v>26486971</v>
      </c>
      <c r="D180" s="10" t="s">
        <v>64</v>
      </c>
      <c r="E180" s="8" t="s">
        <v>167</v>
      </c>
      <c r="F180" s="8" t="s">
        <v>363</v>
      </c>
      <c r="G180" s="7">
        <v>4.54</v>
      </c>
      <c r="H180" s="7">
        <v>697625</v>
      </c>
      <c r="I180" s="7">
        <v>3167217.5</v>
      </c>
      <c r="J180" s="4">
        <v>279000</v>
      </c>
      <c r="K180" s="4"/>
      <c r="L180" s="4">
        <v>279000</v>
      </c>
    </row>
    <row r="181" spans="1:12" ht="45" customHeight="1" outlineLevel="1" x14ac:dyDescent="0.25">
      <c r="A181" s="2"/>
      <c r="B181" s="8"/>
      <c r="C181" s="23" t="s">
        <v>465</v>
      </c>
      <c r="D181" s="10"/>
      <c r="E181" s="8"/>
      <c r="F181" s="8"/>
      <c r="G181" s="7"/>
      <c r="H181" s="7"/>
      <c r="I181" s="7"/>
      <c r="J181" s="4"/>
      <c r="K181" s="4"/>
      <c r="L181" s="24">
        <f>SUBTOTAL(9,L180:L180)</f>
        <v>279000</v>
      </c>
    </row>
    <row r="182" spans="1:12" ht="45" customHeight="1" outlineLevel="2" x14ac:dyDescent="0.25">
      <c r="A182" s="2">
        <v>9622182</v>
      </c>
      <c r="B182" s="8" t="s">
        <v>168</v>
      </c>
      <c r="C182" s="8">
        <v>47009730</v>
      </c>
      <c r="D182" s="10" t="s">
        <v>18</v>
      </c>
      <c r="E182" s="8" t="s">
        <v>169</v>
      </c>
      <c r="F182" s="8" t="s">
        <v>363</v>
      </c>
      <c r="G182" s="7">
        <v>6.2</v>
      </c>
      <c r="H182" s="7">
        <v>627803</v>
      </c>
      <c r="I182" s="7">
        <v>3123072.7798309792</v>
      </c>
      <c r="J182" s="4">
        <v>770000</v>
      </c>
      <c r="K182" s="4"/>
      <c r="L182" s="4">
        <v>770000</v>
      </c>
    </row>
    <row r="183" spans="1:12" ht="45" customHeight="1" outlineLevel="1" collapsed="1" x14ac:dyDescent="0.25">
      <c r="A183" s="2"/>
      <c r="B183" s="8"/>
      <c r="C183" s="23" t="s">
        <v>466</v>
      </c>
      <c r="D183" s="10"/>
      <c r="E183" s="8"/>
      <c r="F183" s="8"/>
      <c r="G183" s="7"/>
      <c r="H183" s="7"/>
      <c r="I183" s="7"/>
      <c r="J183" s="4"/>
      <c r="K183" s="4"/>
      <c r="L183" s="24">
        <f>SUBTOTAL(9,L182:L182)</f>
        <v>770000</v>
      </c>
    </row>
    <row r="184" spans="1:12" ht="45" customHeight="1" outlineLevel="2" x14ac:dyDescent="0.25">
      <c r="A184" s="2">
        <v>5869358</v>
      </c>
      <c r="B184" s="8" t="s">
        <v>170</v>
      </c>
      <c r="C184" s="8">
        <v>49368222</v>
      </c>
      <c r="D184" s="10" t="s">
        <v>18</v>
      </c>
      <c r="E184" s="8" t="s">
        <v>348</v>
      </c>
      <c r="F184" s="8" t="s">
        <v>363</v>
      </c>
      <c r="G184" s="7">
        <v>11.4</v>
      </c>
      <c r="H184" s="7">
        <v>627803</v>
      </c>
      <c r="I184" s="7">
        <v>6692404.7452458395</v>
      </c>
      <c r="J184" s="4">
        <v>1050000</v>
      </c>
      <c r="K184" s="4"/>
      <c r="L184" s="4">
        <v>1050000</v>
      </c>
    </row>
    <row r="185" spans="1:12" ht="45" customHeight="1" outlineLevel="2" x14ac:dyDescent="0.25">
      <c r="A185" s="2">
        <v>6598219</v>
      </c>
      <c r="B185" s="8" t="s">
        <v>170</v>
      </c>
      <c r="C185" s="8">
        <v>49368222</v>
      </c>
      <c r="D185" s="10" t="s">
        <v>63</v>
      </c>
      <c r="E185" s="8" t="s">
        <v>348</v>
      </c>
      <c r="F185" s="8" t="s">
        <v>363</v>
      </c>
      <c r="G185" s="7">
        <v>2.8</v>
      </c>
      <c r="H185" s="7">
        <v>634424</v>
      </c>
      <c r="I185" s="7">
        <v>1613956.2607734806</v>
      </c>
      <c r="J185" s="12">
        <v>453000</v>
      </c>
      <c r="K185" s="4"/>
      <c r="L185" s="4">
        <v>453000</v>
      </c>
    </row>
    <row r="186" spans="1:12" ht="45" customHeight="1" outlineLevel="1" collapsed="1" x14ac:dyDescent="0.25">
      <c r="A186" s="2"/>
      <c r="B186" s="8"/>
      <c r="C186" s="23" t="s">
        <v>467</v>
      </c>
      <c r="D186" s="10"/>
      <c r="E186" s="8"/>
      <c r="F186" s="8"/>
      <c r="G186" s="7"/>
      <c r="H186" s="7"/>
      <c r="I186" s="7"/>
      <c r="J186" s="12"/>
      <c r="K186" s="4"/>
      <c r="L186" s="24">
        <f>SUBTOTAL(9,L184:L185)</f>
        <v>1503000</v>
      </c>
    </row>
    <row r="187" spans="1:12" ht="45" customHeight="1" outlineLevel="2" x14ac:dyDescent="0.25">
      <c r="A187" s="2">
        <v>5600223</v>
      </c>
      <c r="B187" s="8" t="s">
        <v>171</v>
      </c>
      <c r="C187" s="8">
        <v>60435194</v>
      </c>
      <c r="D187" s="10" t="s">
        <v>1</v>
      </c>
      <c r="E187" s="8" t="s">
        <v>172</v>
      </c>
      <c r="F187" s="8" t="s">
        <v>362</v>
      </c>
      <c r="G187" s="7">
        <v>8060</v>
      </c>
      <c r="H187" s="7">
        <v>527</v>
      </c>
      <c r="I187" s="7">
        <v>3522220</v>
      </c>
      <c r="J187" s="4">
        <v>1040000</v>
      </c>
      <c r="K187" s="4"/>
      <c r="L187" s="4">
        <v>950000</v>
      </c>
    </row>
    <row r="188" spans="1:12" ht="45" customHeight="1" outlineLevel="2" x14ac:dyDescent="0.25">
      <c r="A188" s="2">
        <v>5686245</v>
      </c>
      <c r="B188" s="8" t="s">
        <v>171</v>
      </c>
      <c r="C188" s="8">
        <v>60435194</v>
      </c>
      <c r="D188" s="10" t="s">
        <v>18</v>
      </c>
      <c r="E188" s="8" t="s">
        <v>173</v>
      </c>
      <c r="F188" s="8" t="s">
        <v>363</v>
      </c>
      <c r="G188" s="7">
        <v>7.4</v>
      </c>
      <c r="H188" s="7">
        <v>627803</v>
      </c>
      <c r="I188" s="7">
        <v>4098083.6894753715</v>
      </c>
      <c r="J188" s="4">
        <v>990000</v>
      </c>
      <c r="K188" s="4"/>
      <c r="L188" s="4">
        <v>990000</v>
      </c>
    </row>
    <row r="189" spans="1:12" ht="45" customHeight="1" outlineLevel="1" collapsed="1" x14ac:dyDescent="0.25">
      <c r="A189" s="2"/>
      <c r="B189" s="8"/>
      <c r="C189" s="23" t="s">
        <v>468</v>
      </c>
      <c r="D189" s="10"/>
      <c r="E189" s="8"/>
      <c r="F189" s="8"/>
      <c r="G189" s="7"/>
      <c r="H189" s="7"/>
      <c r="I189" s="7"/>
      <c r="J189" s="4"/>
      <c r="K189" s="4"/>
      <c r="L189" s="24">
        <f>SUBTOTAL(9,L187:L188)</f>
        <v>1940000</v>
      </c>
    </row>
    <row r="190" spans="1:12" ht="45" customHeight="1" outlineLevel="2" x14ac:dyDescent="0.25">
      <c r="A190" s="2">
        <v>6798291</v>
      </c>
      <c r="B190" s="8" t="s">
        <v>174</v>
      </c>
      <c r="C190" s="8">
        <v>47068531</v>
      </c>
      <c r="D190" s="10" t="s">
        <v>1</v>
      </c>
      <c r="E190" s="8" t="s">
        <v>175</v>
      </c>
      <c r="F190" s="8" t="s">
        <v>362</v>
      </c>
      <c r="G190" s="7">
        <v>25000</v>
      </c>
      <c r="H190" s="7">
        <v>527</v>
      </c>
      <c r="I190" s="7">
        <v>10925000</v>
      </c>
      <c r="J190" s="4">
        <v>4428743</v>
      </c>
      <c r="K190" s="4"/>
      <c r="L190" s="4">
        <v>2785000</v>
      </c>
    </row>
    <row r="191" spans="1:12" ht="45" customHeight="1" outlineLevel="1" collapsed="1" x14ac:dyDescent="0.25">
      <c r="A191" s="2"/>
      <c r="B191" s="8"/>
      <c r="C191" s="23" t="s">
        <v>469</v>
      </c>
      <c r="D191" s="10"/>
      <c r="E191" s="8"/>
      <c r="F191" s="8"/>
      <c r="G191" s="7"/>
      <c r="H191" s="7"/>
      <c r="I191" s="7"/>
      <c r="J191" s="4"/>
      <c r="K191" s="4"/>
      <c r="L191" s="24">
        <f>SUBTOTAL(9,L190:L190)</f>
        <v>2785000</v>
      </c>
    </row>
    <row r="192" spans="1:12" ht="45" customHeight="1" outlineLevel="2" x14ac:dyDescent="0.25">
      <c r="A192" s="2">
        <v>6141389</v>
      </c>
      <c r="B192" s="8" t="s">
        <v>176</v>
      </c>
      <c r="C192" s="8">
        <v>26548216</v>
      </c>
      <c r="D192" s="10" t="s">
        <v>88</v>
      </c>
      <c r="E192" s="8" t="s">
        <v>177</v>
      </c>
      <c r="F192" s="8" t="s">
        <v>363</v>
      </c>
      <c r="G192" s="7">
        <v>2</v>
      </c>
      <c r="H192" s="7">
        <v>686490</v>
      </c>
      <c r="I192" s="7">
        <v>1372980</v>
      </c>
      <c r="J192" s="12">
        <v>417000</v>
      </c>
      <c r="K192" s="4"/>
      <c r="L192" s="4">
        <v>370000</v>
      </c>
    </row>
    <row r="193" spans="1:12" ht="45" customHeight="1" outlineLevel="2" x14ac:dyDescent="0.25">
      <c r="A193" s="2">
        <v>7998175</v>
      </c>
      <c r="B193" s="8" t="s">
        <v>176</v>
      </c>
      <c r="C193" s="8">
        <v>26548216</v>
      </c>
      <c r="D193" s="10" t="s">
        <v>6</v>
      </c>
      <c r="E193" s="8" t="s">
        <v>178</v>
      </c>
      <c r="F193" s="8" t="s">
        <v>363</v>
      </c>
      <c r="G193" s="7">
        <v>2.8</v>
      </c>
      <c r="H193" s="7">
        <v>689951</v>
      </c>
      <c r="I193" s="7">
        <v>1931862.7999999998</v>
      </c>
      <c r="J193" s="4">
        <v>555000</v>
      </c>
      <c r="K193" s="4"/>
      <c r="L193" s="4">
        <v>550000</v>
      </c>
    </row>
    <row r="194" spans="1:12" ht="45" customHeight="1" outlineLevel="1" x14ac:dyDescent="0.25">
      <c r="A194" s="2"/>
      <c r="B194" s="8"/>
      <c r="C194" s="23" t="s">
        <v>470</v>
      </c>
      <c r="D194" s="10"/>
      <c r="E194" s="8"/>
      <c r="F194" s="8"/>
      <c r="G194" s="7"/>
      <c r="H194" s="7"/>
      <c r="I194" s="7"/>
      <c r="J194" s="4"/>
      <c r="K194" s="4"/>
      <c r="L194" s="24">
        <f>SUBTOTAL(9,L192:L193)</f>
        <v>920000</v>
      </c>
    </row>
    <row r="195" spans="1:12" ht="45" customHeight="1" outlineLevel="2" x14ac:dyDescent="0.25">
      <c r="A195" s="2">
        <v>1986693</v>
      </c>
      <c r="B195" s="8" t="s">
        <v>180</v>
      </c>
      <c r="C195" s="8">
        <v>67363300</v>
      </c>
      <c r="D195" s="10" t="s">
        <v>64</v>
      </c>
      <c r="E195" s="8" t="s">
        <v>181</v>
      </c>
      <c r="F195" s="8" t="s">
        <v>363</v>
      </c>
      <c r="G195" s="7">
        <v>3</v>
      </c>
      <c r="H195" s="7">
        <v>697625</v>
      </c>
      <c r="I195" s="7">
        <v>2092875</v>
      </c>
      <c r="J195" s="4">
        <v>851500</v>
      </c>
      <c r="K195" s="4"/>
      <c r="L195" s="4">
        <v>533000</v>
      </c>
    </row>
    <row r="196" spans="1:12" ht="45" customHeight="1" outlineLevel="2" x14ac:dyDescent="0.25">
      <c r="A196" s="2">
        <v>4163039</v>
      </c>
      <c r="B196" s="8" t="s">
        <v>180</v>
      </c>
      <c r="C196" s="8">
        <v>67363300</v>
      </c>
      <c r="D196" s="10" t="s">
        <v>64</v>
      </c>
      <c r="E196" s="8" t="s">
        <v>182</v>
      </c>
      <c r="F196" s="8" t="s">
        <v>363</v>
      </c>
      <c r="G196" s="7">
        <v>3</v>
      </c>
      <c r="H196" s="7">
        <v>697625</v>
      </c>
      <c r="I196" s="7">
        <v>2092875</v>
      </c>
      <c r="J196" s="4">
        <v>878000</v>
      </c>
      <c r="K196" s="4"/>
      <c r="L196" s="4">
        <v>502000</v>
      </c>
    </row>
    <row r="197" spans="1:12" ht="45" customHeight="1" outlineLevel="2" x14ac:dyDescent="0.25">
      <c r="A197" s="2">
        <v>9547898</v>
      </c>
      <c r="B197" s="8" t="s">
        <v>180</v>
      </c>
      <c r="C197" s="8">
        <v>67363300</v>
      </c>
      <c r="D197" s="10" t="s">
        <v>27</v>
      </c>
      <c r="E197" s="8" t="s">
        <v>183</v>
      </c>
      <c r="F197" s="8" t="s">
        <v>363</v>
      </c>
      <c r="G197" s="7">
        <v>3.3</v>
      </c>
      <c r="H197" s="7">
        <v>685888</v>
      </c>
      <c r="I197" s="7">
        <v>2263430.4</v>
      </c>
      <c r="J197" s="4">
        <v>876000</v>
      </c>
      <c r="K197" s="4"/>
      <c r="L197" s="4">
        <v>577000</v>
      </c>
    </row>
    <row r="198" spans="1:12" ht="45" customHeight="1" outlineLevel="1" x14ac:dyDescent="0.25">
      <c r="A198" s="2"/>
      <c r="B198" s="8"/>
      <c r="C198" s="23" t="s">
        <v>471</v>
      </c>
      <c r="D198" s="10"/>
      <c r="E198" s="8"/>
      <c r="F198" s="8"/>
      <c r="G198" s="7"/>
      <c r="H198" s="7"/>
      <c r="I198" s="7"/>
      <c r="J198" s="4"/>
      <c r="K198" s="4"/>
      <c r="L198" s="24">
        <f>SUBTOTAL(9,L195:L197)</f>
        <v>1612000</v>
      </c>
    </row>
    <row r="199" spans="1:12" ht="45" customHeight="1" outlineLevel="2" x14ac:dyDescent="0.25">
      <c r="A199" s="2">
        <v>4280079</v>
      </c>
      <c r="B199" s="8" t="s">
        <v>184</v>
      </c>
      <c r="C199" s="8">
        <v>28461835</v>
      </c>
      <c r="D199" s="10" t="s">
        <v>32</v>
      </c>
      <c r="E199" s="8" t="s">
        <v>185</v>
      </c>
      <c r="F199" s="8" t="s">
        <v>361</v>
      </c>
      <c r="G199" s="7">
        <v>79</v>
      </c>
      <c r="H199" s="7">
        <v>611300.80000000005</v>
      </c>
      <c r="I199" s="7">
        <v>33124763.200000003</v>
      </c>
      <c r="J199" s="4">
        <v>6000000</v>
      </c>
      <c r="K199" s="4"/>
      <c r="L199" s="4">
        <v>6000000</v>
      </c>
    </row>
    <row r="200" spans="1:12" ht="45" customHeight="1" outlineLevel="2" x14ac:dyDescent="0.25">
      <c r="A200" s="2">
        <v>5145962</v>
      </c>
      <c r="B200" s="8" t="s">
        <v>184</v>
      </c>
      <c r="C200" s="8">
        <v>28461835</v>
      </c>
      <c r="D200" s="10" t="s">
        <v>18</v>
      </c>
      <c r="E200" s="8" t="s">
        <v>18</v>
      </c>
      <c r="F200" s="8" t="s">
        <v>363</v>
      </c>
      <c r="G200" s="7">
        <v>41.5</v>
      </c>
      <c r="H200" s="7">
        <v>627803</v>
      </c>
      <c r="I200" s="7">
        <v>23612409.217726156</v>
      </c>
      <c r="J200" s="4">
        <v>5000000</v>
      </c>
      <c r="K200" s="4"/>
      <c r="L200" s="4">
        <v>5000000</v>
      </c>
    </row>
    <row r="201" spans="1:12" ht="45" customHeight="1" outlineLevel="2" x14ac:dyDescent="0.25">
      <c r="A201" s="2">
        <v>6944607</v>
      </c>
      <c r="B201" s="8" t="s">
        <v>184</v>
      </c>
      <c r="C201" s="8">
        <v>28461835</v>
      </c>
      <c r="D201" s="10" t="s">
        <v>63</v>
      </c>
      <c r="E201" s="8" t="s">
        <v>349</v>
      </c>
      <c r="F201" s="8" t="s">
        <v>361</v>
      </c>
      <c r="G201" s="7">
        <v>10</v>
      </c>
      <c r="H201" s="7">
        <v>555723</v>
      </c>
      <c r="I201" s="7">
        <v>4357230</v>
      </c>
      <c r="J201" s="4">
        <v>1000000</v>
      </c>
      <c r="K201" s="4"/>
      <c r="L201" s="4">
        <v>1000000</v>
      </c>
    </row>
    <row r="202" spans="1:12" ht="45" customHeight="1" outlineLevel="1" x14ac:dyDescent="0.25">
      <c r="A202" s="2"/>
      <c r="B202" s="8"/>
      <c r="C202" s="23" t="s">
        <v>472</v>
      </c>
      <c r="D202" s="10"/>
      <c r="E202" s="8"/>
      <c r="F202" s="8"/>
      <c r="G202" s="7"/>
      <c r="H202" s="7"/>
      <c r="I202" s="7"/>
      <c r="J202" s="4"/>
      <c r="K202" s="4"/>
      <c r="L202" s="24">
        <f>SUBTOTAL(9,L199:L201)</f>
        <v>12000000</v>
      </c>
    </row>
    <row r="203" spans="1:12" ht="45" customHeight="1" outlineLevel="2" x14ac:dyDescent="0.25">
      <c r="A203" s="2">
        <v>2827230</v>
      </c>
      <c r="B203" s="8" t="s">
        <v>186</v>
      </c>
      <c r="C203" s="8">
        <v>27000222</v>
      </c>
      <c r="D203" s="10" t="s">
        <v>29</v>
      </c>
      <c r="E203" s="8" t="s">
        <v>187</v>
      </c>
      <c r="F203" s="8" t="s">
        <v>363</v>
      </c>
      <c r="G203" s="14">
        <v>5.2989999999999995</v>
      </c>
      <c r="H203" s="7">
        <v>653384</v>
      </c>
      <c r="I203" s="7">
        <v>3462281.8159999996</v>
      </c>
      <c r="J203" s="4">
        <v>1000000</v>
      </c>
      <c r="K203" s="4"/>
      <c r="L203" s="4">
        <v>1000000</v>
      </c>
    </row>
    <row r="204" spans="1:12" ht="45" customHeight="1" outlineLevel="1" x14ac:dyDescent="0.25">
      <c r="A204" s="2"/>
      <c r="B204" s="8"/>
      <c r="C204" s="23" t="s">
        <v>473</v>
      </c>
      <c r="D204" s="10"/>
      <c r="E204" s="8"/>
      <c r="F204" s="8"/>
      <c r="G204" s="14"/>
      <c r="H204" s="7"/>
      <c r="I204" s="7"/>
      <c r="J204" s="4"/>
      <c r="K204" s="4"/>
      <c r="L204" s="24">
        <f>SUBTOTAL(9,L203:L203)</f>
        <v>1000000</v>
      </c>
    </row>
    <row r="205" spans="1:12" ht="45" customHeight="1" outlineLevel="2" x14ac:dyDescent="0.25">
      <c r="A205" s="2">
        <v>7006324</v>
      </c>
      <c r="B205" s="8" t="s">
        <v>188</v>
      </c>
      <c r="C205" s="8">
        <v>26996839</v>
      </c>
      <c r="D205" s="10" t="s">
        <v>405</v>
      </c>
      <c r="E205" s="8" t="s">
        <v>385</v>
      </c>
      <c r="F205" s="8" t="s">
        <v>361</v>
      </c>
      <c r="G205" s="7">
        <v>8</v>
      </c>
      <c r="H205" s="7">
        <v>410359</v>
      </c>
      <c r="I205" s="7">
        <v>3282872</v>
      </c>
      <c r="J205" s="4">
        <v>1059500</v>
      </c>
      <c r="K205" s="4"/>
      <c r="L205" s="4">
        <v>984000</v>
      </c>
    </row>
    <row r="206" spans="1:12" ht="45" customHeight="1" outlineLevel="2" x14ac:dyDescent="0.25">
      <c r="A206" s="2">
        <v>3081596</v>
      </c>
      <c r="B206" s="8" t="s">
        <v>188</v>
      </c>
      <c r="C206" s="8">
        <v>26996839</v>
      </c>
      <c r="D206" s="10" t="s">
        <v>50</v>
      </c>
      <c r="E206" s="8" t="s">
        <v>189</v>
      </c>
      <c r="F206" s="8" t="s">
        <v>363</v>
      </c>
      <c r="G206" s="7">
        <v>1.8</v>
      </c>
      <c r="H206" s="7">
        <v>700635</v>
      </c>
      <c r="I206" s="7">
        <v>1261143</v>
      </c>
      <c r="J206" s="4">
        <v>315000</v>
      </c>
      <c r="K206" s="4"/>
      <c r="L206" s="4">
        <v>315000</v>
      </c>
    </row>
    <row r="207" spans="1:12" ht="45" customHeight="1" outlineLevel="2" x14ac:dyDescent="0.25">
      <c r="A207" s="2">
        <v>6964348</v>
      </c>
      <c r="B207" s="8" t="s">
        <v>188</v>
      </c>
      <c r="C207" s="8">
        <v>26996839</v>
      </c>
      <c r="D207" s="10" t="s">
        <v>6</v>
      </c>
      <c r="E207" s="8" t="s">
        <v>190</v>
      </c>
      <c r="F207" s="8" t="s">
        <v>363</v>
      </c>
      <c r="G207" s="7">
        <v>0.5</v>
      </c>
      <c r="H207" s="7">
        <v>689951</v>
      </c>
      <c r="I207" s="7">
        <v>344975.5</v>
      </c>
      <c r="J207" s="4">
        <v>94300</v>
      </c>
      <c r="K207" s="4"/>
      <c r="L207" s="4">
        <v>94000</v>
      </c>
    </row>
    <row r="208" spans="1:12" ht="45" customHeight="1" outlineLevel="1" x14ac:dyDescent="0.25">
      <c r="A208" s="2"/>
      <c r="B208" s="8"/>
      <c r="C208" s="23" t="s">
        <v>474</v>
      </c>
      <c r="D208" s="10"/>
      <c r="E208" s="8"/>
      <c r="F208" s="8"/>
      <c r="G208" s="7"/>
      <c r="H208" s="7"/>
      <c r="I208" s="7"/>
      <c r="J208" s="4"/>
      <c r="K208" s="4"/>
      <c r="L208" s="24">
        <f>SUBTOTAL(9,L205:L207)</f>
        <v>1393000</v>
      </c>
    </row>
    <row r="209" spans="1:12" ht="45" customHeight="1" outlineLevel="2" x14ac:dyDescent="0.25">
      <c r="A209" s="2">
        <v>9609000</v>
      </c>
      <c r="B209" s="8" t="s">
        <v>191</v>
      </c>
      <c r="C209" s="8">
        <v>62933477</v>
      </c>
      <c r="D209" s="10" t="s">
        <v>18</v>
      </c>
      <c r="E209" s="8" t="s">
        <v>350</v>
      </c>
      <c r="F209" s="8" t="s">
        <v>363</v>
      </c>
      <c r="G209" s="7">
        <v>7.25</v>
      </c>
      <c r="H209" s="7">
        <v>627803</v>
      </c>
      <c r="I209" s="7">
        <v>4419200.9087773869</v>
      </c>
      <c r="J209" s="4">
        <v>800000</v>
      </c>
      <c r="K209" s="4"/>
      <c r="L209" s="4">
        <v>800000</v>
      </c>
    </row>
    <row r="210" spans="1:12" ht="45" customHeight="1" outlineLevel="1" x14ac:dyDescent="0.25">
      <c r="A210" s="2"/>
      <c r="B210" s="8"/>
      <c r="C210" s="23" t="s">
        <v>475</v>
      </c>
      <c r="D210" s="10"/>
      <c r="E210" s="8"/>
      <c r="F210" s="8"/>
      <c r="G210" s="7"/>
      <c r="H210" s="7"/>
      <c r="I210" s="7"/>
      <c r="J210" s="4"/>
      <c r="K210" s="4"/>
      <c r="L210" s="24">
        <f>SUBTOTAL(9,L209:L209)</f>
        <v>800000</v>
      </c>
    </row>
    <row r="211" spans="1:12" ht="45" customHeight="1" outlineLevel="2" x14ac:dyDescent="0.25">
      <c r="A211" s="2">
        <v>8323464</v>
      </c>
      <c r="B211" s="8" t="s">
        <v>192</v>
      </c>
      <c r="C211" s="8">
        <v>45245606</v>
      </c>
      <c r="D211" s="10" t="s">
        <v>1</v>
      </c>
      <c r="E211" s="8" t="s">
        <v>150</v>
      </c>
      <c r="F211" s="8" t="s">
        <v>362</v>
      </c>
      <c r="G211" s="7">
        <v>7000</v>
      </c>
      <c r="H211" s="7">
        <v>527</v>
      </c>
      <c r="I211" s="7">
        <v>3059000</v>
      </c>
      <c r="J211" s="4">
        <v>918000</v>
      </c>
      <c r="K211" s="4"/>
      <c r="L211" s="4">
        <v>917000</v>
      </c>
    </row>
    <row r="212" spans="1:12" ht="45" customHeight="1" outlineLevel="1" x14ac:dyDescent="0.25">
      <c r="A212" s="2"/>
      <c r="B212" s="8"/>
      <c r="C212" s="23" t="s">
        <v>476</v>
      </c>
      <c r="D212" s="10"/>
      <c r="E212" s="8"/>
      <c r="F212" s="8"/>
      <c r="G212" s="7"/>
      <c r="H212" s="7"/>
      <c r="I212" s="7"/>
      <c r="J212" s="4"/>
      <c r="K212" s="4"/>
      <c r="L212" s="24">
        <f>SUBTOTAL(9,L211:L211)</f>
        <v>917000</v>
      </c>
    </row>
    <row r="213" spans="1:12" ht="45" customHeight="1" outlineLevel="2" x14ac:dyDescent="0.25">
      <c r="A213" s="2">
        <v>3336111</v>
      </c>
      <c r="B213" s="8" t="s">
        <v>193</v>
      </c>
      <c r="C213" s="8">
        <v>49367404</v>
      </c>
      <c r="D213" s="10" t="s">
        <v>88</v>
      </c>
      <c r="E213" s="8" t="s">
        <v>194</v>
      </c>
      <c r="F213" s="8" t="s">
        <v>363</v>
      </c>
      <c r="G213" s="7">
        <v>0.9</v>
      </c>
      <c r="H213" s="7">
        <v>686490</v>
      </c>
      <c r="I213" s="7">
        <v>617841</v>
      </c>
      <c r="J213" s="4">
        <v>175000</v>
      </c>
      <c r="K213" s="4"/>
      <c r="L213" s="4">
        <v>175000</v>
      </c>
    </row>
    <row r="214" spans="1:12" ht="45" customHeight="1" outlineLevel="2" x14ac:dyDescent="0.25">
      <c r="A214" s="2">
        <v>5212112</v>
      </c>
      <c r="B214" s="8" t="s">
        <v>193</v>
      </c>
      <c r="C214" s="8">
        <v>49367404</v>
      </c>
      <c r="D214" s="10" t="s">
        <v>4</v>
      </c>
      <c r="E214" s="8" t="s">
        <v>195</v>
      </c>
      <c r="F214" s="8" t="s">
        <v>361</v>
      </c>
      <c r="G214" s="7">
        <v>6</v>
      </c>
      <c r="H214" s="7">
        <v>382069</v>
      </c>
      <c r="I214" s="7">
        <v>2292414</v>
      </c>
      <c r="J214" s="4">
        <v>525000</v>
      </c>
      <c r="K214" s="4"/>
      <c r="L214" s="4">
        <v>525000</v>
      </c>
    </row>
    <row r="215" spans="1:12" ht="45" customHeight="1" outlineLevel="1" x14ac:dyDescent="0.25">
      <c r="A215" s="2"/>
      <c r="B215" s="8"/>
      <c r="C215" s="23" t="s">
        <v>477</v>
      </c>
      <c r="D215" s="10"/>
      <c r="E215" s="8"/>
      <c r="F215" s="8"/>
      <c r="G215" s="7"/>
      <c r="H215" s="7"/>
      <c r="I215" s="7"/>
      <c r="J215" s="4"/>
      <c r="K215" s="4"/>
      <c r="L215" s="24">
        <f>SUBTOTAL(9,L213:L214)</f>
        <v>700000</v>
      </c>
    </row>
    <row r="216" spans="1:12" ht="45" customHeight="1" outlineLevel="2" x14ac:dyDescent="0.25">
      <c r="A216" s="2">
        <v>7256088</v>
      </c>
      <c r="B216" s="8" t="s">
        <v>196</v>
      </c>
      <c r="C216" s="8">
        <v>3776395</v>
      </c>
      <c r="D216" s="10" t="s">
        <v>1</v>
      </c>
      <c r="E216" s="8" t="s">
        <v>351</v>
      </c>
      <c r="F216" s="8" t="s">
        <v>362</v>
      </c>
      <c r="G216" s="7">
        <v>6500</v>
      </c>
      <c r="H216" s="7">
        <v>527</v>
      </c>
      <c r="I216" s="7">
        <v>2840500</v>
      </c>
      <c r="J216" s="4">
        <v>800000</v>
      </c>
      <c r="K216" s="4"/>
      <c r="L216" s="4">
        <v>800000</v>
      </c>
    </row>
    <row r="217" spans="1:12" ht="45" customHeight="1" outlineLevel="1" x14ac:dyDescent="0.25">
      <c r="A217" s="2"/>
      <c r="B217" s="8"/>
      <c r="C217" s="23" t="s">
        <v>478</v>
      </c>
      <c r="D217" s="10"/>
      <c r="E217" s="8"/>
      <c r="F217" s="8"/>
      <c r="G217" s="7"/>
      <c r="H217" s="7"/>
      <c r="I217" s="7"/>
      <c r="J217" s="4"/>
      <c r="K217" s="4"/>
      <c r="L217" s="24">
        <f>SUBTOTAL(9,L216:L216)</f>
        <v>800000</v>
      </c>
    </row>
    <row r="218" spans="1:12" ht="45" customHeight="1" outlineLevel="2" x14ac:dyDescent="0.25">
      <c r="A218" s="2">
        <v>8019644</v>
      </c>
      <c r="B218" s="10" t="s">
        <v>367</v>
      </c>
      <c r="C218" s="8">
        <v>65998201</v>
      </c>
      <c r="D218" s="10" t="s">
        <v>20</v>
      </c>
      <c r="E218" s="8" t="s">
        <v>386</v>
      </c>
      <c r="F218" s="8" t="s">
        <v>363</v>
      </c>
      <c r="G218" s="7">
        <v>2.1</v>
      </c>
      <c r="H218" s="7">
        <v>688446</v>
      </c>
      <c r="I218" s="7">
        <v>1445736.6</v>
      </c>
      <c r="J218" s="4">
        <v>599644</v>
      </c>
      <c r="K218" s="4"/>
      <c r="L218" s="4">
        <v>433000</v>
      </c>
    </row>
    <row r="219" spans="1:12" ht="45" customHeight="1" outlineLevel="1" collapsed="1" x14ac:dyDescent="0.25">
      <c r="A219" s="2"/>
      <c r="B219" s="10"/>
      <c r="C219" s="23" t="s">
        <v>479</v>
      </c>
      <c r="D219" s="10"/>
      <c r="E219" s="8"/>
      <c r="F219" s="8"/>
      <c r="G219" s="7"/>
      <c r="H219" s="7"/>
      <c r="I219" s="7"/>
      <c r="J219" s="4"/>
      <c r="K219" s="4"/>
      <c r="L219" s="24">
        <f>SUBTOTAL(9,L218:L218)</f>
        <v>433000</v>
      </c>
    </row>
    <row r="220" spans="1:12" ht="45" customHeight="1" outlineLevel="2" x14ac:dyDescent="0.25">
      <c r="A220" s="2">
        <v>1842029</v>
      </c>
      <c r="B220" s="10" t="s">
        <v>368</v>
      </c>
      <c r="C220" s="8" t="s">
        <v>411</v>
      </c>
      <c r="D220" s="10" t="s">
        <v>71</v>
      </c>
      <c r="E220" s="8" t="s">
        <v>387</v>
      </c>
      <c r="F220" s="8" t="s">
        <v>363</v>
      </c>
      <c r="G220" s="7">
        <v>2.1</v>
      </c>
      <c r="H220" s="7">
        <v>670990</v>
      </c>
      <c r="I220" s="7">
        <v>1409079</v>
      </c>
      <c r="J220" s="4">
        <v>1939000</v>
      </c>
      <c r="K220" s="4"/>
      <c r="L220" s="4">
        <v>422000</v>
      </c>
    </row>
    <row r="221" spans="1:12" ht="45" customHeight="1" outlineLevel="2" x14ac:dyDescent="0.25">
      <c r="A221" s="2">
        <v>6206589</v>
      </c>
      <c r="B221" s="10" t="s">
        <v>368</v>
      </c>
      <c r="C221" s="8" t="s">
        <v>411</v>
      </c>
      <c r="D221" s="10" t="s">
        <v>71</v>
      </c>
      <c r="E221" s="8" t="s">
        <v>388</v>
      </c>
      <c r="F221" s="8" t="s">
        <v>363</v>
      </c>
      <c r="G221" s="7">
        <v>0.4</v>
      </c>
      <c r="H221" s="7">
        <v>670990</v>
      </c>
      <c r="I221" s="7">
        <v>268396</v>
      </c>
      <c r="J221" s="4">
        <v>237000</v>
      </c>
      <c r="K221" s="4"/>
      <c r="L221" s="4">
        <v>72000</v>
      </c>
    </row>
    <row r="222" spans="1:12" ht="45" customHeight="1" outlineLevel="1" collapsed="1" x14ac:dyDescent="0.25">
      <c r="A222" s="2"/>
      <c r="B222" s="10"/>
      <c r="C222" s="23" t="s">
        <v>480</v>
      </c>
      <c r="D222" s="10"/>
      <c r="E222" s="8"/>
      <c r="F222" s="8"/>
      <c r="G222" s="7"/>
      <c r="H222" s="7"/>
      <c r="I222" s="7"/>
      <c r="J222" s="4"/>
      <c r="K222" s="4"/>
      <c r="L222" s="24">
        <f>SUBTOTAL(9,L220:L221)</f>
        <v>494000</v>
      </c>
    </row>
    <row r="223" spans="1:12" ht="45" customHeight="1" outlineLevel="2" x14ac:dyDescent="0.25">
      <c r="A223" s="2">
        <v>4232995</v>
      </c>
      <c r="B223" s="8" t="s">
        <v>197</v>
      </c>
      <c r="C223" s="8">
        <v>24805807</v>
      </c>
      <c r="D223" s="10" t="s">
        <v>18</v>
      </c>
      <c r="E223" s="8" t="s">
        <v>198</v>
      </c>
      <c r="F223" s="8" t="s">
        <v>363</v>
      </c>
      <c r="G223" s="7">
        <v>3.3</v>
      </c>
      <c r="H223" s="7">
        <v>627803</v>
      </c>
      <c r="I223" s="7">
        <v>1918986.7421052631</v>
      </c>
      <c r="J223" s="4">
        <v>500000</v>
      </c>
      <c r="K223" s="4"/>
      <c r="L223" s="4">
        <v>500000</v>
      </c>
    </row>
    <row r="224" spans="1:12" ht="45" customHeight="1" outlineLevel="2" x14ac:dyDescent="0.25">
      <c r="A224" s="2">
        <v>4547688</v>
      </c>
      <c r="B224" s="8" t="s">
        <v>197</v>
      </c>
      <c r="C224" s="8">
        <v>24805807</v>
      </c>
      <c r="D224" s="10" t="s">
        <v>129</v>
      </c>
      <c r="E224" s="8" t="s">
        <v>199</v>
      </c>
      <c r="F224" s="8" t="s">
        <v>361</v>
      </c>
      <c r="G224" s="7">
        <v>3</v>
      </c>
      <c r="H224" s="7">
        <v>473561</v>
      </c>
      <c r="I224" s="7">
        <v>1060683</v>
      </c>
      <c r="J224" s="4">
        <v>500000</v>
      </c>
      <c r="K224" s="4"/>
      <c r="L224" s="4">
        <v>318000</v>
      </c>
    </row>
    <row r="225" spans="1:12" ht="45" customHeight="1" outlineLevel="1" collapsed="1" x14ac:dyDescent="0.25">
      <c r="A225" s="2"/>
      <c r="B225" s="8"/>
      <c r="C225" s="23" t="s">
        <v>481</v>
      </c>
      <c r="D225" s="10"/>
      <c r="E225" s="8"/>
      <c r="F225" s="8"/>
      <c r="G225" s="7"/>
      <c r="H225" s="7"/>
      <c r="I225" s="7"/>
      <c r="J225" s="4"/>
      <c r="K225" s="4"/>
      <c r="L225" s="24">
        <f>SUBTOTAL(9,L223:L224)</f>
        <v>818000</v>
      </c>
    </row>
    <row r="226" spans="1:12" ht="45" customHeight="1" outlineLevel="2" x14ac:dyDescent="0.25">
      <c r="A226" s="2">
        <v>2436078</v>
      </c>
      <c r="B226" s="8" t="s">
        <v>200</v>
      </c>
      <c r="C226" s="8">
        <v>25617401</v>
      </c>
      <c r="D226" s="10" t="s">
        <v>50</v>
      </c>
      <c r="E226" s="8" t="s">
        <v>201</v>
      </c>
      <c r="F226" s="8" t="s">
        <v>363</v>
      </c>
      <c r="G226" s="7">
        <v>5</v>
      </c>
      <c r="H226" s="7">
        <v>700635</v>
      </c>
      <c r="I226" s="7">
        <v>3503175</v>
      </c>
      <c r="J226" s="4">
        <v>493500</v>
      </c>
      <c r="K226" s="4"/>
      <c r="L226" s="4">
        <v>493000</v>
      </c>
    </row>
    <row r="227" spans="1:12" ht="45" customHeight="1" outlineLevel="1" x14ac:dyDescent="0.25">
      <c r="A227" s="2"/>
      <c r="B227" s="8"/>
      <c r="C227" s="23" t="s">
        <v>482</v>
      </c>
      <c r="D227" s="10"/>
      <c r="E227" s="8"/>
      <c r="F227" s="8"/>
      <c r="G227" s="7"/>
      <c r="H227" s="7"/>
      <c r="I227" s="7"/>
      <c r="J227" s="4"/>
      <c r="K227" s="4"/>
      <c r="L227" s="24">
        <f>SUBTOTAL(9,L226:L226)</f>
        <v>493000</v>
      </c>
    </row>
    <row r="228" spans="1:12" ht="45" customHeight="1" outlineLevel="2" x14ac:dyDescent="0.25">
      <c r="A228" s="2">
        <v>2014388</v>
      </c>
      <c r="B228" s="8" t="s">
        <v>202</v>
      </c>
      <c r="C228" s="8">
        <v>26708451</v>
      </c>
      <c r="D228" s="10" t="s">
        <v>1</v>
      </c>
      <c r="E228" s="8" t="s">
        <v>150</v>
      </c>
      <c r="F228" s="8" t="s">
        <v>362</v>
      </c>
      <c r="G228" s="7">
        <v>40000</v>
      </c>
      <c r="H228" s="7">
        <v>527</v>
      </c>
      <c r="I228" s="7">
        <v>17480000</v>
      </c>
      <c r="J228" s="4">
        <v>4370000</v>
      </c>
      <c r="K228" s="4"/>
      <c r="L228" s="4">
        <v>4370000</v>
      </c>
    </row>
    <row r="229" spans="1:12" ht="45" customHeight="1" outlineLevel="2" x14ac:dyDescent="0.25">
      <c r="A229" s="2">
        <v>3261046</v>
      </c>
      <c r="B229" s="8" t="s">
        <v>202</v>
      </c>
      <c r="C229" s="8">
        <v>26708451</v>
      </c>
      <c r="D229" s="10" t="s">
        <v>27</v>
      </c>
      <c r="E229" s="8" t="s">
        <v>203</v>
      </c>
      <c r="F229" s="8" t="s">
        <v>363</v>
      </c>
      <c r="G229" s="7">
        <v>6.5</v>
      </c>
      <c r="H229" s="7">
        <v>685888</v>
      </c>
      <c r="I229" s="7">
        <v>4458272</v>
      </c>
      <c r="J229" s="4">
        <v>1131700</v>
      </c>
      <c r="K229" s="4"/>
      <c r="L229" s="4">
        <v>1131000</v>
      </c>
    </row>
    <row r="230" spans="1:12" ht="45" customHeight="1" outlineLevel="1" x14ac:dyDescent="0.25">
      <c r="A230" s="2"/>
      <c r="B230" s="8"/>
      <c r="C230" s="23" t="s">
        <v>483</v>
      </c>
      <c r="D230" s="10"/>
      <c r="E230" s="8"/>
      <c r="F230" s="8"/>
      <c r="G230" s="7"/>
      <c r="H230" s="7"/>
      <c r="I230" s="7"/>
      <c r="J230" s="4"/>
      <c r="K230" s="4"/>
      <c r="L230" s="24">
        <f>SUBTOTAL(9,L228:L229)</f>
        <v>5501000</v>
      </c>
    </row>
    <row r="231" spans="1:12" ht="45" customHeight="1" outlineLevel="2" x14ac:dyDescent="0.25">
      <c r="A231" s="2">
        <v>2795337</v>
      </c>
      <c r="B231" s="8" t="s">
        <v>204</v>
      </c>
      <c r="C231" s="8">
        <v>26982633</v>
      </c>
      <c r="D231" s="10" t="s">
        <v>6</v>
      </c>
      <c r="E231" s="8" t="s">
        <v>205</v>
      </c>
      <c r="F231" s="8" t="s">
        <v>363</v>
      </c>
      <c r="G231" s="7">
        <v>1.2</v>
      </c>
      <c r="H231" s="7">
        <v>689951</v>
      </c>
      <c r="I231" s="7">
        <v>827941.2</v>
      </c>
      <c r="J231" s="4">
        <v>471471</v>
      </c>
      <c r="K231" s="4"/>
      <c r="L231" s="4">
        <v>235000</v>
      </c>
    </row>
    <row r="232" spans="1:12" ht="45" customHeight="1" outlineLevel="1" x14ac:dyDescent="0.25">
      <c r="A232" s="2"/>
      <c r="B232" s="8"/>
      <c r="C232" s="23" t="s">
        <v>484</v>
      </c>
      <c r="D232" s="10"/>
      <c r="E232" s="8"/>
      <c r="F232" s="8"/>
      <c r="G232" s="7"/>
      <c r="H232" s="7"/>
      <c r="I232" s="7"/>
      <c r="J232" s="4"/>
      <c r="K232" s="4"/>
      <c r="L232" s="24">
        <f>SUBTOTAL(9,L231:L231)</f>
        <v>235000</v>
      </c>
    </row>
    <row r="233" spans="1:12" ht="45" customHeight="1" outlineLevel="2" x14ac:dyDescent="0.25">
      <c r="A233" s="2">
        <v>2077002</v>
      </c>
      <c r="B233" s="8" t="s">
        <v>206</v>
      </c>
      <c r="C233" s="8">
        <v>29139376</v>
      </c>
      <c r="D233" s="10" t="s">
        <v>9</v>
      </c>
      <c r="E233" s="8" t="s">
        <v>207</v>
      </c>
      <c r="F233" s="8" t="s">
        <v>363</v>
      </c>
      <c r="G233" s="7">
        <v>38.799999999999997</v>
      </c>
      <c r="H233" s="7">
        <v>726645.9</v>
      </c>
      <c r="I233" s="7">
        <v>25544872.645127393</v>
      </c>
      <c r="J233" s="4">
        <v>5954000</v>
      </c>
      <c r="K233" s="4"/>
      <c r="L233" s="4">
        <v>5954000</v>
      </c>
    </row>
    <row r="234" spans="1:12" ht="45" customHeight="1" outlineLevel="2" x14ac:dyDescent="0.25">
      <c r="A234" s="2">
        <v>3296442</v>
      </c>
      <c r="B234" s="8" t="s">
        <v>206</v>
      </c>
      <c r="C234" s="8">
        <v>29139376</v>
      </c>
      <c r="D234" s="10" t="s">
        <v>63</v>
      </c>
      <c r="E234" s="8" t="s">
        <v>208</v>
      </c>
      <c r="F234" s="8" t="s">
        <v>361</v>
      </c>
      <c r="G234" s="7">
        <v>10</v>
      </c>
      <c r="H234" s="7">
        <v>639081.44999999995</v>
      </c>
      <c r="I234" s="7">
        <v>5190814.5</v>
      </c>
      <c r="J234" s="4">
        <v>241000</v>
      </c>
      <c r="K234" s="4"/>
      <c r="L234" s="4">
        <v>241000</v>
      </c>
    </row>
    <row r="235" spans="1:12" ht="45" customHeight="1" outlineLevel="2" x14ac:dyDescent="0.25">
      <c r="A235" s="2">
        <v>7245581</v>
      </c>
      <c r="B235" s="8" t="s">
        <v>206</v>
      </c>
      <c r="C235" s="8">
        <v>29139376</v>
      </c>
      <c r="D235" s="10" t="s">
        <v>68</v>
      </c>
      <c r="E235" s="8" t="s">
        <v>209</v>
      </c>
      <c r="F235" s="8" t="s">
        <v>361</v>
      </c>
      <c r="G235" s="7">
        <v>27</v>
      </c>
      <c r="H235" s="7">
        <v>750226.04999999993</v>
      </c>
      <c r="I235" s="7">
        <v>17988103.349999998</v>
      </c>
      <c r="J235" s="4">
        <v>4600000</v>
      </c>
      <c r="K235" s="4"/>
      <c r="L235" s="4">
        <v>4600000</v>
      </c>
    </row>
    <row r="236" spans="1:12" ht="45" customHeight="1" outlineLevel="1" x14ac:dyDescent="0.25">
      <c r="A236" s="2"/>
      <c r="B236" s="8"/>
      <c r="C236" s="23" t="s">
        <v>485</v>
      </c>
      <c r="D236" s="10"/>
      <c r="E236" s="8"/>
      <c r="F236" s="8"/>
      <c r="G236" s="7"/>
      <c r="H236" s="7"/>
      <c r="I236" s="7"/>
      <c r="J236" s="4"/>
      <c r="K236" s="4"/>
      <c r="L236" s="24">
        <f>SUBTOTAL(9,L233:L235)</f>
        <v>10795000</v>
      </c>
    </row>
    <row r="237" spans="1:12" ht="45" customHeight="1" outlineLevel="2" x14ac:dyDescent="0.25">
      <c r="A237" s="2">
        <v>3169124</v>
      </c>
      <c r="B237" s="8" t="s">
        <v>210</v>
      </c>
      <c r="C237" s="8">
        <v>570931</v>
      </c>
      <c r="D237" s="10" t="s">
        <v>29</v>
      </c>
      <c r="E237" s="8" t="s">
        <v>211</v>
      </c>
      <c r="F237" s="8" t="s">
        <v>363</v>
      </c>
      <c r="G237" s="7">
        <v>23.8</v>
      </c>
      <c r="H237" s="7">
        <v>653384</v>
      </c>
      <c r="I237" s="7">
        <v>15550539.200000001</v>
      </c>
      <c r="J237" s="4">
        <v>4864600</v>
      </c>
      <c r="K237" s="4"/>
      <c r="L237" s="4">
        <v>4665000</v>
      </c>
    </row>
    <row r="238" spans="1:12" ht="45" customHeight="1" outlineLevel="2" x14ac:dyDescent="0.25">
      <c r="A238" s="2">
        <v>3396676</v>
      </c>
      <c r="B238" s="8" t="s">
        <v>210</v>
      </c>
      <c r="C238" s="8">
        <v>570931</v>
      </c>
      <c r="D238" s="10" t="s">
        <v>27</v>
      </c>
      <c r="E238" s="8" t="s">
        <v>212</v>
      </c>
      <c r="F238" s="8" t="s">
        <v>363</v>
      </c>
      <c r="G238" s="7">
        <v>15</v>
      </c>
      <c r="H238" s="7">
        <v>685888</v>
      </c>
      <c r="I238" s="7">
        <v>10288320</v>
      </c>
      <c r="J238" s="4">
        <v>3164800</v>
      </c>
      <c r="K238" s="4"/>
      <c r="L238" s="4">
        <v>3086000</v>
      </c>
    </row>
    <row r="239" spans="1:12" ht="45" customHeight="1" outlineLevel="2" x14ac:dyDescent="0.25">
      <c r="A239" s="2">
        <v>3551691</v>
      </c>
      <c r="B239" s="8" t="s">
        <v>210</v>
      </c>
      <c r="C239" s="8">
        <v>570931</v>
      </c>
      <c r="D239" s="10" t="s">
        <v>23</v>
      </c>
      <c r="E239" s="8" t="s">
        <v>213</v>
      </c>
      <c r="F239" s="8" t="s">
        <v>361</v>
      </c>
      <c r="G239" s="7">
        <v>20</v>
      </c>
      <c r="H239" s="7">
        <v>113612</v>
      </c>
      <c r="I239" s="7">
        <v>2272240</v>
      </c>
      <c r="J239" s="4">
        <v>731000</v>
      </c>
      <c r="K239" s="4"/>
      <c r="L239" s="4">
        <v>681000</v>
      </c>
    </row>
    <row r="240" spans="1:12" ht="45" customHeight="1" outlineLevel="2" x14ac:dyDescent="0.25">
      <c r="A240" s="2">
        <v>5606908</v>
      </c>
      <c r="B240" s="8" t="s">
        <v>210</v>
      </c>
      <c r="C240" s="8">
        <v>570931</v>
      </c>
      <c r="D240" s="10" t="s">
        <v>23</v>
      </c>
      <c r="E240" s="8" t="s">
        <v>214</v>
      </c>
      <c r="F240" s="8" t="s">
        <v>361</v>
      </c>
      <c r="G240" s="7">
        <v>20</v>
      </c>
      <c r="H240" s="7">
        <v>113612</v>
      </c>
      <c r="I240" s="7">
        <v>2272240</v>
      </c>
      <c r="J240" s="4">
        <v>693900</v>
      </c>
      <c r="K240" s="4"/>
      <c r="L240" s="4">
        <v>681000</v>
      </c>
    </row>
    <row r="241" spans="1:12" ht="45" customHeight="1" outlineLevel="2" x14ac:dyDescent="0.25">
      <c r="A241" s="2">
        <v>9199909</v>
      </c>
      <c r="B241" s="8" t="s">
        <v>210</v>
      </c>
      <c r="C241" s="8">
        <v>570931</v>
      </c>
      <c r="D241" s="10" t="s">
        <v>29</v>
      </c>
      <c r="E241" s="8" t="s">
        <v>215</v>
      </c>
      <c r="F241" s="8" t="s">
        <v>363</v>
      </c>
      <c r="G241" s="7">
        <v>6.3</v>
      </c>
      <c r="H241" s="7">
        <v>653384</v>
      </c>
      <c r="I241" s="7">
        <v>4116319.1999999997</v>
      </c>
      <c r="J241" s="4">
        <v>1309600</v>
      </c>
      <c r="K241" s="4"/>
      <c r="L241" s="4">
        <v>1234000</v>
      </c>
    </row>
    <row r="242" spans="1:12" ht="45" customHeight="1" outlineLevel="1" x14ac:dyDescent="0.25">
      <c r="A242" s="2"/>
      <c r="B242" s="8"/>
      <c r="C242" s="23" t="s">
        <v>486</v>
      </c>
      <c r="D242" s="10"/>
      <c r="E242" s="8"/>
      <c r="F242" s="8"/>
      <c r="G242" s="7"/>
      <c r="H242" s="7"/>
      <c r="I242" s="7"/>
      <c r="J242" s="4"/>
      <c r="K242" s="4"/>
      <c r="L242" s="24">
        <f>SUBTOTAL(9,L237:L241)</f>
        <v>10347000</v>
      </c>
    </row>
    <row r="243" spans="1:12" ht="45" customHeight="1" outlineLevel="2" x14ac:dyDescent="0.25">
      <c r="A243" s="2">
        <v>1201824</v>
      </c>
      <c r="B243" s="8" t="s">
        <v>216</v>
      </c>
      <c r="C243" s="8">
        <v>26623064</v>
      </c>
      <c r="D243" s="10" t="s">
        <v>44</v>
      </c>
      <c r="E243" s="8" t="s">
        <v>217</v>
      </c>
      <c r="F243" s="8" t="s">
        <v>361</v>
      </c>
      <c r="G243" s="7">
        <v>3</v>
      </c>
      <c r="H243" s="7">
        <v>451440</v>
      </c>
      <c r="I243" s="7">
        <v>1210320</v>
      </c>
      <c r="J243" s="4">
        <v>300000</v>
      </c>
      <c r="K243" s="4"/>
      <c r="L243" s="4">
        <v>300000</v>
      </c>
    </row>
    <row r="244" spans="1:12" ht="45" customHeight="1" outlineLevel="2" x14ac:dyDescent="0.25">
      <c r="A244" s="2">
        <v>1674590</v>
      </c>
      <c r="B244" s="8" t="s">
        <v>216</v>
      </c>
      <c r="C244" s="8">
        <v>26623064</v>
      </c>
      <c r="D244" s="10" t="s">
        <v>1</v>
      </c>
      <c r="E244" s="8" t="s">
        <v>218</v>
      </c>
      <c r="F244" s="8" t="s">
        <v>362</v>
      </c>
      <c r="G244" s="7">
        <v>11245</v>
      </c>
      <c r="H244" s="7">
        <v>527</v>
      </c>
      <c r="I244" s="7">
        <v>4914065</v>
      </c>
      <c r="J244" s="4">
        <v>1200000</v>
      </c>
      <c r="K244" s="4"/>
      <c r="L244" s="4">
        <v>1200000</v>
      </c>
    </row>
    <row r="245" spans="1:12" ht="45" customHeight="1" outlineLevel="2" x14ac:dyDescent="0.25">
      <c r="A245" s="2">
        <v>3397992</v>
      </c>
      <c r="B245" s="8" t="s">
        <v>216</v>
      </c>
      <c r="C245" s="8">
        <v>26623064</v>
      </c>
      <c r="D245" s="10" t="s">
        <v>20</v>
      </c>
      <c r="E245" s="8" t="s">
        <v>219</v>
      </c>
      <c r="F245" s="8" t="s">
        <v>363</v>
      </c>
      <c r="G245" s="7">
        <v>3.2</v>
      </c>
      <c r="H245" s="7">
        <v>688446</v>
      </c>
      <c r="I245" s="7">
        <v>2203027.2000000002</v>
      </c>
      <c r="J245" s="4">
        <v>700000</v>
      </c>
      <c r="K245" s="4"/>
      <c r="L245" s="4">
        <v>660000</v>
      </c>
    </row>
    <row r="246" spans="1:12" ht="45" customHeight="1" outlineLevel="2" x14ac:dyDescent="0.25">
      <c r="A246" s="2">
        <v>4334040</v>
      </c>
      <c r="B246" s="8" t="s">
        <v>216</v>
      </c>
      <c r="C246" s="8">
        <v>26623064</v>
      </c>
      <c r="D246" s="10" t="s">
        <v>105</v>
      </c>
      <c r="E246" s="8" t="s">
        <v>220</v>
      </c>
      <c r="F246" s="8" t="s">
        <v>363</v>
      </c>
      <c r="G246" s="7">
        <v>3.27</v>
      </c>
      <c r="H246" s="7">
        <v>703494</v>
      </c>
      <c r="I246" s="7">
        <v>2300425.38</v>
      </c>
      <c r="J246" s="4">
        <v>800000</v>
      </c>
      <c r="K246" s="4"/>
      <c r="L246" s="4">
        <v>690000</v>
      </c>
    </row>
    <row r="247" spans="1:12" ht="45" customHeight="1" outlineLevel="2" x14ac:dyDescent="0.25">
      <c r="A247" s="2">
        <v>8357139</v>
      </c>
      <c r="B247" s="8" t="s">
        <v>216</v>
      </c>
      <c r="C247" s="8">
        <v>26623064</v>
      </c>
      <c r="D247" s="10" t="s">
        <v>179</v>
      </c>
      <c r="E247" s="8" t="s">
        <v>352</v>
      </c>
      <c r="F247" s="8" t="s">
        <v>363</v>
      </c>
      <c r="G247" s="7">
        <v>1.5</v>
      </c>
      <c r="H247" s="7">
        <v>668733</v>
      </c>
      <c r="I247" s="7">
        <v>910452.4411764706</v>
      </c>
      <c r="J247" s="4">
        <v>220000</v>
      </c>
      <c r="K247" s="4"/>
      <c r="L247" s="4">
        <v>220000</v>
      </c>
    </row>
    <row r="248" spans="1:12" ht="45" customHeight="1" outlineLevel="2" x14ac:dyDescent="0.25">
      <c r="A248" s="2">
        <v>7472903</v>
      </c>
      <c r="B248" s="8" t="s">
        <v>216</v>
      </c>
      <c r="C248" s="8">
        <v>26623064</v>
      </c>
      <c r="D248" s="10" t="s">
        <v>88</v>
      </c>
      <c r="E248" s="8" t="s">
        <v>389</v>
      </c>
      <c r="F248" s="8" t="s">
        <v>363</v>
      </c>
      <c r="G248" s="7">
        <v>1.82</v>
      </c>
      <c r="H248" s="7">
        <v>686490</v>
      </c>
      <c r="I248" s="7">
        <v>1249411.8</v>
      </c>
      <c r="J248" s="4">
        <v>800000</v>
      </c>
      <c r="K248" s="4"/>
      <c r="L248" s="4">
        <v>374000</v>
      </c>
    </row>
    <row r="249" spans="1:12" ht="45" customHeight="1" outlineLevel="2" x14ac:dyDescent="0.25">
      <c r="A249" s="2">
        <v>9864940</v>
      </c>
      <c r="B249" s="8" t="s">
        <v>216</v>
      </c>
      <c r="C249" s="8">
        <v>26623064</v>
      </c>
      <c r="D249" s="10" t="s">
        <v>63</v>
      </c>
      <c r="E249" s="8" t="s">
        <v>390</v>
      </c>
      <c r="F249" s="8" t="s">
        <v>361</v>
      </c>
      <c r="G249" s="7">
        <v>5</v>
      </c>
      <c r="H249" s="7">
        <v>666867.60000000009</v>
      </c>
      <c r="I249" s="7">
        <v>2716338.0000000005</v>
      </c>
      <c r="J249" s="4">
        <v>800000</v>
      </c>
      <c r="K249" s="4"/>
      <c r="L249" s="4">
        <v>800000</v>
      </c>
    </row>
    <row r="250" spans="1:12" ht="45" customHeight="1" outlineLevel="2" x14ac:dyDescent="0.25">
      <c r="A250" s="2">
        <v>2284277</v>
      </c>
      <c r="B250" s="8" t="s">
        <v>216</v>
      </c>
      <c r="C250" s="8">
        <v>26623064</v>
      </c>
      <c r="D250" s="10" t="s">
        <v>6</v>
      </c>
      <c r="E250" s="8" t="s">
        <v>391</v>
      </c>
      <c r="F250" s="8" t="s">
        <v>363</v>
      </c>
      <c r="G250" s="7">
        <v>1.9</v>
      </c>
      <c r="H250" s="7">
        <v>689951</v>
      </c>
      <c r="I250" s="7">
        <v>1310906.8999999999</v>
      </c>
      <c r="J250" s="4">
        <v>900000</v>
      </c>
      <c r="K250" s="4"/>
      <c r="L250" s="4">
        <v>393000</v>
      </c>
    </row>
    <row r="251" spans="1:12" ht="45" customHeight="1" outlineLevel="2" x14ac:dyDescent="0.25">
      <c r="A251" s="2">
        <v>3523407</v>
      </c>
      <c r="B251" s="8" t="s">
        <v>216</v>
      </c>
      <c r="C251" s="8">
        <v>26623064</v>
      </c>
      <c r="D251" s="10" t="s">
        <v>25</v>
      </c>
      <c r="E251" s="8" t="s">
        <v>392</v>
      </c>
      <c r="F251" s="8" t="s">
        <v>361</v>
      </c>
      <c r="G251" s="7">
        <v>3</v>
      </c>
      <c r="H251" s="7">
        <v>812622.2</v>
      </c>
      <c r="I251" s="7">
        <v>1681866.5999999996</v>
      </c>
      <c r="J251" s="4">
        <v>1000000</v>
      </c>
      <c r="K251" s="4"/>
      <c r="L251" s="4">
        <v>504000</v>
      </c>
    </row>
    <row r="252" spans="1:12" ht="45" customHeight="1" outlineLevel="2" x14ac:dyDescent="0.25">
      <c r="A252" s="2">
        <v>4319542</v>
      </c>
      <c r="B252" s="8" t="s">
        <v>216</v>
      </c>
      <c r="C252" s="8">
        <v>26623064</v>
      </c>
      <c r="D252" s="10" t="s">
        <v>12</v>
      </c>
      <c r="E252" s="8" t="s">
        <v>393</v>
      </c>
      <c r="F252" s="8" t="s">
        <v>363</v>
      </c>
      <c r="G252" s="7">
        <v>0.9</v>
      </c>
      <c r="H252" s="7">
        <v>677912</v>
      </c>
      <c r="I252" s="7">
        <v>610120.80000000005</v>
      </c>
      <c r="J252" s="4">
        <v>300000</v>
      </c>
      <c r="K252" s="4"/>
      <c r="L252" s="4">
        <v>183000</v>
      </c>
    </row>
    <row r="253" spans="1:12" ht="45" customHeight="1" outlineLevel="1" x14ac:dyDescent="0.25">
      <c r="A253" s="2"/>
      <c r="B253" s="8"/>
      <c r="C253" s="23" t="s">
        <v>487</v>
      </c>
      <c r="D253" s="10"/>
      <c r="E253" s="8"/>
      <c r="F253" s="8"/>
      <c r="G253" s="7"/>
      <c r="H253" s="7"/>
      <c r="I253" s="7"/>
      <c r="J253" s="4"/>
      <c r="K253" s="4"/>
      <c r="L253" s="24">
        <f>SUBTOTAL(9,L243:L252)</f>
        <v>5324000</v>
      </c>
    </row>
    <row r="254" spans="1:12" ht="45" customHeight="1" outlineLevel="2" x14ac:dyDescent="0.25">
      <c r="A254" s="2">
        <v>8039664</v>
      </c>
      <c r="B254" s="8" t="s">
        <v>221</v>
      </c>
      <c r="C254" s="8">
        <v>26652757</v>
      </c>
      <c r="D254" s="10" t="s">
        <v>6</v>
      </c>
      <c r="E254" s="8" t="s">
        <v>222</v>
      </c>
      <c r="F254" s="8" t="s">
        <v>363</v>
      </c>
      <c r="G254" s="7">
        <v>1.7</v>
      </c>
      <c r="H254" s="7">
        <v>689951</v>
      </c>
      <c r="I254" s="7">
        <v>1172916.7</v>
      </c>
      <c r="J254" s="4">
        <v>352000</v>
      </c>
      <c r="K254" s="4"/>
      <c r="L254" s="4">
        <v>316000</v>
      </c>
    </row>
    <row r="255" spans="1:12" ht="45" customHeight="1" outlineLevel="1" x14ac:dyDescent="0.25">
      <c r="A255" s="2"/>
      <c r="B255" s="8"/>
      <c r="C255" s="23" t="s">
        <v>488</v>
      </c>
      <c r="D255" s="10"/>
      <c r="E255" s="8"/>
      <c r="F255" s="8"/>
      <c r="G255" s="7"/>
      <c r="H255" s="7"/>
      <c r="I255" s="7"/>
      <c r="J255" s="4"/>
      <c r="K255" s="4"/>
      <c r="L255" s="24">
        <f>SUBTOTAL(9,L254:L254)</f>
        <v>316000</v>
      </c>
    </row>
    <row r="256" spans="1:12" ht="45" customHeight="1" outlineLevel="2" x14ac:dyDescent="0.25">
      <c r="A256" s="2">
        <v>1532289</v>
      </c>
      <c r="B256" s="8" t="s">
        <v>223</v>
      </c>
      <c r="C256" s="8">
        <v>69793298</v>
      </c>
      <c r="D256" s="10" t="s">
        <v>64</v>
      </c>
      <c r="E256" s="8" t="s">
        <v>224</v>
      </c>
      <c r="F256" s="8" t="s">
        <v>363</v>
      </c>
      <c r="G256" s="7">
        <v>3.9</v>
      </c>
      <c r="H256" s="7">
        <v>697625</v>
      </c>
      <c r="I256" s="7">
        <v>2720737.5</v>
      </c>
      <c r="J256" s="4">
        <v>814000</v>
      </c>
      <c r="K256" s="4"/>
      <c r="L256" s="4">
        <v>775000</v>
      </c>
    </row>
    <row r="257" spans="1:12" ht="45" customHeight="1" outlineLevel="2" x14ac:dyDescent="0.25">
      <c r="A257" s="2">
        <v>8209086</v>
      </c>
      <c r="B257" s="8" t="s">
        <v>223</v>
      </c>
      <c r="C257" s="8">
        <v>69793298</v>
      </c>
      <c r="D257" s="10" t="s">
        <v>64</v>
      </c>
      <c r="E257" s="8" t="s">
        <v>225</v>
      </c>
      <c r="F257" s="8" t="s">
        <v>363</v>
      </c>
      <c r="G257" s="7">
        <v>4.3</v>
      </c>
      <c r="H257" s="7">
        <v>697625</v>
      </c>
      <c r="I257" s="7">
        <v>2999787.5</v>
      </c>
      <c r="J257" s="4">
        <v>901000</v>
      </c>
      <c r="K257" s="4"/>
      <c r="L257" s="4">
        <v>899000</v>
      </c>
    </row>
    <row r="258" spans="1:12" ht="45" customHeight="1" outlineLevel="2" x14ac:dyDescent="0.25">
      <c r="A258" s="2">
        <v>8793414</v>
      </c>
      <c r="B258" s="8" t="s">
        <v>223</v>
      </c>
      <c r="C258" s="8">
        <v>69793298</v>
      </c>
      <c r="D258" s="10" t="s">
        <v>27</v>
      </c>
      <c r="E258" s="8" t="s">
        <v>226</v>
      </c>
      <c r="F258" s="8" t="s">
        <v>363</v>
      </c>
      <c r="G258" s="7">
        <v>4.8</v>
      </c>
      <c r="H258" s="7">
        <v>685888</v>
      </c>
      <c r="I258" s="7">
        <v>3292262.3999999999</v>
      </c>
      <c r="J258" s="4">
        <v>965000</v>
      </c>
      <c r="K258" s="4"/>
      <c r="L258" s="4">
        <v>938000</v>
      </c>
    </row>
    <row r="259" spans="1:12" ht="45" customHeight="1" outlineLevel="1" x14ac:dyDescent="0.25">
      <c r="A259" s="2"/>
      <c r="B259" s="8"/>
      <c r="C259" s="23" t="s">
        <v>489</v>
      </c>
      <c r="D259" s="10"/>
      <c r="E259" s="8"/>
      <c r="F259" s="8"/>
      <c r="G259" s="7"/>
      <c r="H259" s="7"/>
      <c r="I259" s="7"/>
      <c r="J259" s="4"/>
      <c r="K259" s="4"/>
      <c r="L259" s="24">
        <f>SUBTOTAL(9,L256:L258)</f>
        <v>2612000</v>
      </c>
    </row>
    <row r="260" spans="1:12" ht="45" customHeight="1" outlineLevel="2" x14ac:dyDescent="0.25">
      <c r="A260" s="2">
        <v>7271133</v>
      </c>
      <c r="B260" s="8" t="s">
        <v>227</v>
      </c>
      <c r="C260" s="8">
        <v>69056081</v>
      </c>
      <c r="D260" s="10" t="s">
        <v>20</v>
      </c>
      <c r="E260" s="8" t="s">
        <v>228</v>
      </c>
      <c r="F260" s="8" t="s">
        <v>363</v>
      </c>
      <c r="G260" s="7">
        <v>2.5</v>
      </c>
      <c r="H260" s="7">
        <v>688446</v>
      </c>
      <c r="I260" s="7">
        <v>1721115</v>
      </c>
      <c r="J260" s="4">
        <v>312668</v>
      </c>
      <c r="K260" s="4"/>
      <c r="L260" s="4">
        <v>312000</v>
      </c>
    </row>
    <row r="261" spans="1:12" ht="45" customHeight="1" outlineLevel="1" x14ac:dyDescent="0.25">
      <c r="A261" s="2"/>
      <c r="B261" s="8"/>
      <c r="C261" s="23" t="s">
        <v>490</v>
      </c>
      <c r="D261" s="10"/>
      <c r="E261" s="8"/>
      <c r="F261" s="8"/>
      <c r="G261" s="7"/>
      <c r="H261" s="7"/>
      <c r="I261" s="7"/>
      <c r="J261" s="4"/>
      <c r="K261" s="4"/>
      <c r="L261" s="24">
        <f>SUBTOTAL(9,L260:L260)</f>
        <v>312000</v>
      </c>
    </row>
    <row r="262" spans="1:12" ht="45" customHeight="1" outlineLevel="2" x14ac:dyDescent="0.25">
      <c r="A262" s="2">
        <v>4147691</v>
      </c>
      <c r="B262" s="8" t="s">
        <v>229</v>
      </c>
      <c r="C262" s="8">
        <v>67776086</v>
      </c>
      <c r="D262" s="10" t="s">
        <v>6</v>
      </c>
      <c r="E262" s="8" t="s">
        <v>230</v>
      </c>
      <c r="F262" s="8" t="s">
        <v>363</v>
      </c>
      <c r="G262" s="7">
        <v>3.1</v>
      </c>
      <c r="H262" s="7">
        <v>689951</v>
      </c>
      <c r="I262" s="7">
        <v>2138848.1</v>
      </c>
      <c r="J262" s="4">
        <v>611772</v>
      </c>
      <c r="K262" s="4"/>
      <c r="L262" s="4">
        <v>611000</v>
      </c>
    </row>
    <row r="263" spans="1:12" ht="45" customHeight="1" outlineLevel="1" x14ac:dyDescent="0.25">
      <c r="A263" s="2"/>
      <c r="B263" s="8"/>
      <c r="C263" s="23" t="s">
        <v>491</v>
      </c>
      <c r="D263" s="10"/>
      <c r="E263" s="8"/>
      <c r="F263" s="8"/>
      <c r="G263" s="7"/>
      <c r="H263" s="7"/>
      <c r="I263" s="7"/>
      <c r="J263" s="4"/>
      <c r="K263" s="4"/>
      <c r="L263" s="24">
        <f>SUBTOTAL(9,L262:L262)</f>
        <v>611000</v>
      </c>
    </row>
    <row r="264" spans="1:12" ht="45" customHeight="1" outlineLevel="2" x14ac:dyDescent="0.25">
      <c r="A264" s="2">
        <v>3487428</v>
      </c>
      <c r="B264" s="8" t="s">
        <v>231</v>
      </c>
      <c r="C264" s="8">
        <v>70822301</v>
      </c>
      <c r="D264" s="10" t="s">
        <v>1</v>
      </c>
      <c r="E264" s="8" t="s">
        <v>232</v>
      </c>
      <c r="F264" s="8" t="s">
        <v>362</v>
      </c>
      <c r="G264" s="7">
        <v>13000</v>
      </c>
      <c r="H264" s="7">
        <v>527</v>
      </c>
      <c r="I264" s="7">
        <v>5681000</v>
      </c>
      <c r="J264" s="4">
        <v>1130000</v>
      </c>
      <c r="K264" s="4"/>
      <c r="L264" s="4">
        <v>1130000</v>
      </c>
    </row>
    <row r="265" spans="1:12" ht="45" customHeight="1" outlineLevel="1" x14ac:dyDescent="0.25">
      <c r="A265" s="2"/>
      <c r="B265" s="8"/>
      <c r="C265" s="23" t="s">
        <v>492</v>
      </c>
      <c r="D265" s="10"/>
      <c r="E265" s="8"/>
      <c r="F265" s="8"/>
      <c r="G265" s="7"/>
      <c r="H265" s="7"/>
      <c r="I265" s="7"/>
      <c r="J265" s="4"/>
      <c r="K265" s="4"/>
      <c r="L265" s="24">
        <f>SUBTOTAL(9,L264:L264)</f>
        <v>1130000</v>
      </c>
    </row>
    <row r="266" spans="1:12" ht="45" customHeight="1" outlineLevel="2" x14ac:dyDescent="0.25">
      <c r="A266" s="2">
        <v>5569681</v>
      </c>
      <c r="B266" s="8" t="s">
        <v>233</v>
      </c>
      <c r="C266" s="8">
        <v>27017508</v>
      </c>
      <c r="D266" s="10" t="s">
        <v>1</v>
      </c>
      <c r="E266" s="8" t="s">
        <v>234</v>
      </c>
      <c r="F266" s="8" t="s">
        <v>362</v>
      </c>
      <c r="G266" s="7">
        <v>6578</v>
      </c>
      <c r="H266" s="7">
        <v>527</v>
      </c>
      <c r="I266" s="7">
        <v>2874586</v>
      </c>
      <c r="J266" s="4">
        <v>960000</v>
      </c>
      <c r="K266" s="4"/>
      <c r="L266" s="4">
        <v>862000</v>
      </c>
    </row>
    <row r="267" spans="1:12" ht="45" customHeight="1" outlineLevel="1" x14ac:dyDescent="0.25">
      <c r="A267" s="2"/>
      <c r="B267" s="8"/>
      <c r="C267" s="23" t="s">
        <v>493</v>
      </c>
      <c r="D267" s="10"/>
      <c r="E267" s="8"/>
      <c r="F267" s="8"/>
      <c r="G267" s="7"/>
      <c r="H267" s="7"/>
      <c r="I267" s="7"/>
      <c r="J267" s="4"/>
      <c r="K267" s="4"/>
      <c r="L267" s="24">
        <f>SUBTOTAL(9,L266:L266)</f>
        <v>862000</v>
      </c>
    </row>
    <row r="268" spans="1:12" ht="45" customHeight="1" outlineLevel="2" x14ac:dyDescent="0.25">
      <c r="A268" s="2">
        <v>3854293</v>
      </c>
      <c r="B268" s="10" t="s">
        <v>369</v>
      </c>
      <c r="C268" s="8">
        <v>48623814</v>
      </c>
      <c r="D268" s="10" t="s">
        <v>63</v>
      </c>
      <c r="E268" s="8" t="s">
        <v>394</v>
      </c>
      <c r="F268" s="8" t="s">
        <v>361</v>
      </c>
      <c r="G268" s="7">
        <v>2</v>
      </c>
      <c r="H268" s="7">
        <v>666867.60000000009</v>
      </c>
      <c r="I268" s="7">
        <v>1093735.2000000002</v>
      </c>
      <c r="J268" s="4">
        <v>350000</v>
      </c>
      <c r="K268" s="4"/>
      <c r="L268" s="4">
        <v>328000</v>
      </c>
    </row>
    <row r="269" spans="1:12" ht="45" customHeight="1" outlineLevel="2" x14ac:dyDescent="0.25">
      <c r="A269" s="2">
        <v>4167967</v>
      </c>
      <c r="B269" s="10" t="s">
        <v>369</v>
      </c>
      <c r="C269" s="8">
        <v>48623814</v>
      </c>
      <c r="D269" s="10" t="s">
        <v>34</v>
      </c>
      <c r="E269" s="8" t="s">
        <v>395</v>
      </c>
      <c r="F269" s="8" t="s">
        <v>361</v>
      </c>
      <c r="G269" s="7">
        <v>5</v>
      </c>
      <c r="H269" s="7">
        <v>843876.9</v>
      </c>
      <c r="I269" s="7">
        <v>2395384.5</v>
      </c>
      <c r="J269" s="4">
        <v>600000</v>
      </c>
      <c r="K269" s="4"/>
      <c r="L269" s="4">
        <v>600000</v>
      </c>
    </row>
    <row r="270" spans="1:12" ht="45" customHeight="1" outlineLevel="1" collapsed="1" x14ac:dyDescent="0.25">
      <c r="A270" s="2"/>
      <c r="B270" s="10"/>
      <c r="C270" s="23" t="s">
        <v>494</v>
      </c>
      <c r="D270" s="10"/>
      <c r="E270" s="8"/>
      <c r="F270" s="8"/>
      <c r="G270" s="7"/>
      <c r="H270" s="7"/>
      <c r="I270" s="7"/>
      <c r="J270" s="4"/>
      <c r="K270" s="4"/>
      <c r="L270" s="24">
        <f>SUBTOTAL(9,L268:L269)</f>
        <v>928000</v>
      </c>
    </row>
    <row r="271" spans="1:12" ht="45" customHeight="1" outlineLevel="2" x14ac:dyDescent="0.25">
      <c r="A271" s="2">
        <v>2024445</v>
      </c>
      <c r="B271" s="8" t="s">
        <v>235</v>
      </c>
      <c r="C271" s="8">
        <v>425681</v>
      </c>
      <c r="D271" s="10" t="s">
        <v>25</v>
      </c>
      <c r="E271" s="8" t="s">
        <v>236</v>
      </c>
      <c r="F271" s="8" t="s">
        <v>361</v>
      </c>
      <c r="G271" s="7">
        <v>13</v>
      </c>
      <c r="H271" s="7">
        <v>718858.1</v>
      </c>
      <c r="I271" s="7">
        <v>6633155.2999999989</v>
      </c>
      <c r="J271" s="4">
        <v>875000</v>
      </c>
      <c r="K271" s="4"/>
      <c r="L271" s="4">
        <v>875000</v>
      </c>
    </row>
    <row r="272" spans="1:12" ht="45" customHeight="1" outlineLevel="2" x14ac:dyDescent="0.25">
      <c r="A272" s="2">
        <v>3408720</v>
      </c>
      <c r="B272" s="8" t="s">
        <v>235</v>
      </c>
      <c r="C272" s="8">
        <v>425681</v>
      </c>
      <c r="D272" s="10" t="s">
        <v>32</v>
      </c>
      <c r="E272" s="8" t="s">
        <v>353</v>
      </c>
      <c r="F272" s="8" t="s">
        <v>361</v>
      </c>
      <c r="G272" s="7">
        <v>32</v>
      </c>
      <c r="H272" s="7">
        <v>639087.19999999995</v>
      </c>
      <c r="I272" s="7">
        <v>14306790.399999999</v>
      </c>
      <c r="J272" s="4">
        <v>920000</v>
      </c>
      <c r="K272" s="4"/>
      <c r="L272" s="4">
        <v>920000</v>
      </c>
    </row>
    <row r="273" spans="1:12" ht="45" customHeight="1" outlineLevel="2" x14ac:dyDescent="0.25">
      <c r="A273" s="2">
        <v>6814153</v>
      </c>
      <c r="B273" s="8" t="s">
        <v>235</v>
      </c>
      <c r="C273" s="8">
        <v>425681</v>
      </c>
      <c r="D273" s="10" t="s">
        <v>32</v>
      </c>
      <c r="E273" s="8" t="s">
        <v>237</v>
      </c>
      <c r="F273" s="8" t="s">
        <v>361</v>
      </c>
      <c r="G273" s="7">
        <v>38</v>
      </c>
      <c r="H273" s="7">
        <v>639087.19999999995</v>
      </c>
      <c r="I273" s="7">
        <v>16989313.599999998</v>
      </c>
      <c r="J273" s="4">
        <v>960000</v>
      </c>
      <c r="K273" s="4"/>
      <c r="L273" s="4">
        <v>960000</v>
      </c>
    </row>
    <row r="274" spans="1:12" ht="45" customHeight="1" outlineLevel="1" collapsed="1" x14ac:dyDescent="0.25">
      <c r="A274" s="2"/>
      <c r="B274" s="8"/>
      <c r="C274" s="23" t="s">
        <v>495</v>
      </c>
      <c r="D274" s="10"/>
      <c r="E274" s="8"/>
      <c r="F274" s="8"/>
      <c r="G274" s="7"/>
      <c r="H274" s="7"/>
      <c r="I274" s="7"/>
      <c r="J274" s="4"/>
      <c r="K274" s="4"/>
      <c r="L274" s="24">
        <f>SUBTOTAL(9,L271:L273)</f>
        <v>2755000</v>
      </c>
    </row>
    <row r="275" spans="1:12" ht="45" customHeight="1" outlineLevel="2" x14ac:dyDescent="0.25">
      <c r="A275" s="2">
        <v>3703782</v>
      </c>
      <c r="B275" s="8" t="s">
        <v>238</v>
      </c>
      <c r="C275" s="8">
        <v>70837791</v>
      </c>
      <c r="D275" s="10" t="s">
        <v>12</v>
      </c>
      <c r="E275" s="8" t="s">
        <v>239</v>
      </c>
      <c r="F275" s="8" t="s">
        <v>363</v>
      </c>
      <c r="G275" s="7">
        <v>3.3</v>
      </c>
      <c r="H275" s="7">
        <v>677912</v>
      </c>
      <c r="I275" s="7">
        <v>2237109.6</v>
      </c>
      <c r="J275" s="4">
        <v>505000</v>
      </c>
      <c r="K275" s="4"/>
      <c r="L275" s="4">
        <v>505000</v>
      </c>
    </row>
    <row r="276" spans="1:12" ht="45" customHeight="1" outlineLevel="2" x14ac:dyDescent="0.25">
      <c r="A276" s="2">
        <v>4609049</v>
      </c>
      <c r="B276" s="8" t="s">
        <v>238</v>
      </c>
      <c r="C276" s="8">
        <v>70837791</v>
      </c>
      <c r="D276" s="10" t="s">
        <v>6</v>
      </c>
      <c r="E276" s="8" t="s">
        <v>240</v>
      </c>
      <c r="F276" s="8" t="s">
        <v>363</v>
      </c>
      <c r="G276" s="7">
        <v>2.2000000000000002</v>
      </c>
      <c r="H276" s="7">
        <v>689951</v>
      </c>
      <c r="I276" s="7">
        <v>1517892.2000000002</v>
      </c>
      <c r="J276" s="4">
        <v>444000</v>
      </c>
      <c r="K276" s="4"/>
      <c r="L276" s="4">
        <v>409000</v>
      </c>
    </row>
    <row r="277" spans="1:12" ht="45" customHeight="1" outlineLevel="1" collapsed="1" x14ac:dyDescent="0.25">
      <c r="A277" s="2"/>
      <c r="B277" s="8"/>
      <c r="C277" s="23" t="s">
        <v>496</v>
      </c>
      <c r="D277" s="10"/>
      <c r="E277" s="8"/>
      <c r="F277" s="8"/>
      <c r="G277" s="7"/>
      <c r="H277" s="7"/>
      <c r="I277" s="7"/>
      <c r="J277" s="4"/>
      <c r="K277" s="4"/>
      <c r="L277" s="24">
        <f>SUBTOTAL(9,L275:L276)</f>
        <v>914000</v>
      </c>
    </row>
    <row r="278" spans="1:12" ht="45" customHeight="1" outlineLevel="2" x14ac:dyDescent="0.25">
      <c r="A278" s="2">
        <v>9093562</v>
      </c>
      <c r="B278" s="10" t="s">
        <v>370</v>
      </c>
      <c r="C278" s="8">
        <v>28525973</v>
      </c>
      <c r="D278" s="10" t="s">
        <v>20</v>
      </c>
      <c r="E278" s="8" t="s">
        <v>396</v>
      </c>
      <c r="F278" s="8" t="s">
        <v>363</v>
      </c>
      <c r="G278" s="7">
        <v>1.25</v>
      </c>
      <c r="H278" s="7">
        <v>688446</v>
      </c>
      <c r="I278" s="7">
        <v>860557.5</v>
      </c>
      <c r="J278" s="4">
        <v>346049</v>
      </c>
      <c r="K278" s="4"/>
      <c r="L278" s="4">
        <v>232000</v>
      </c>
    </row>
    <row r="279" spans="1:12" ht="45" customHeight="1" outlineLevel="1" collapsed="1" x14ac:dyDescent="0.25">
      <c r="A279" s="2"/>
      <c r="B279" s="10"/>
      <c r="C279" s="23" t="s">
        <v>497</v>
      </c>
      <c r="D279" s="10"/>
      <c r="E279" s="8"/>
      <c r="F279" s="8"/>
      <c r="G279" s="7"/>
      <c r="H279" s="7"/>
      <c r="I279" s="7"/>
      <c r="J279" s="4"/>
      <c r="K279" s="4"/>
      <c r="L279" s="24">
        <f>SUBTOTAL(9,L278:L278)</f>
        <v>232000</v>
      </c>
    </row>
    <row r="280" spans="1:12" ht="45" customHeight="1" outlineLevel="2" x14ac:dyDescent="0.25">
      <c r="A280" s="2">
        <v>3236460</v>
      </c>
      <c r="B280" s="8" t="s">
        <v>241</v>
      </c>
      <c r="C280" s="8">
        <v>18629130</v>
      </c>
      <c r="D280" s="10" t="s">
        <v>9</v>
      </c>
      <c r="E280" s="8" t="s">
        <v>242</v>
      </c>
      <c r="F280" s="8" t="s">
        <v>363</v>
      </c>
      <c r="G280" s="14">
        <v>5.2880000000000003</v>
      </c>
      <c r="H280" s="7">
        <v>726645.9</v>
      </c>
      <c r="I280" s="7">
        <v>3578503.5192000004</v>
      </c>
      <c r="J280" s="4">
        <v>635000</v>
      </c>
      <c r="K280" s="4"/>
      <c r="L280" s="4">
        <v>635000</v>
      </c>
    </row>
    <row r="281" spans="1:12" ht="45" customHeight="1" outlineLevel="1" collapsed="1" x14ac:dyDescent="0.25">
      <c r="A281" s="2"/>
      <c r="B281" s="8"/>
      <c r="C281" s="23" t="s">
        <v>498</v>
      </c>
      <c r="D281" s="10"/>
      <c r="E281" s="8"/>
      <c r="F281" s="8"/>
      <c r="G281" s="14"/>
      <c r="H281" s="7"/>
      <c r="I281" s="7"/>
      <c r="J281" s="4"/>
      <c r="K281" s="4"/>
      <c r="L281" s="24">
        <f>SUBTOTAL(9,L280:L280)</f>
        <v>635000</v>
      </c>
    </row>
    <row r="282" spans="1:12" ht="45" customHeight="1" outlineLevel="2" x14ac:dyDescent="0.25">
      <c r="A282" s="2">
        <v>4595988</v>
      </c>
      <c r="B282" s="8" t="s">
        <v>243</v>
      </c>
      <c r="C282" s="8">
        <v>26200571</v>
      </c>
      <c r="D282" s="10" t="s">
        <v>20</v>
      </c>
      <c r="E282" s="8" t="s">
        <v>244</v>
      </c>
      <c r="F282" s="8" t="s">
        <v>361</v>
      </c>
      <c r="G282" s="7">
        <v>14</v>
      </c>
      <c r="H282" s="7">
        <v>472250.9</v>
      </c>
      <c r="I282" s="7">
        <v>6611512.6000000006</v>
      </c>
      <c r="J282" s="4">
        <v>1130644</v>
      </c>
      <c r="K282" s="4"/>
      <c r="L282" s="4">
        <v>1130000</v>
      </c>
    </row>
    <row r="283" spans="1:12" ht="45" customHeight="1" outlineLevel="2" x14ac:dyDescent="0.25">
      <c r="A283" s="2">
        <v>8414595</v>
      </c>
      <c r="B283" s="8" t="s">
        <v>243</v>
      </c>
      <c r="C283" s="8">
        <v>26200571</v>
      </c>
      <c r="D283" s="10" t="s">
        <v>54</v>
      </c>
      <c r="E283" s="8" t="s">
        <v>244</v>
      </c>
      <c r="F283" s="8" t="s">
        <v>363</v>
      </c>
      <c r="G283" s="7">
        <v>12.5</v>
      </c>
      <c r="H283" s="7">
        <v>648268</v>
      </c>
      <c r="I283" s="7">
        <v>8103350</v>
      </c>
      <c r="J283" s="4">
        <v>1122000</v>
      </c>
      <c r="K283" s="4"/>
      <c r="L283" s="4">
        <v>1122000</v>
      </c>
    </row>
    <row r="284" spans="1:12" ht="45" customHeight="1" outlineLevel="1" x14ac:dyDescent="0.25">
      <c r="A284" s="2"/>
      <c r="B284" s="8"/>
      <c r="C284" s="23" t="s">
        <v>499</v>
      </c>
      <c r="D284" s="10"/>
      <c r="E284" s="8"/>
      <c r="F284" s="8"/>
      <c r="G284" s="7"/>
      <c r="H284" s="7"/>
      <c r="I284" s="7"/>
      <c r="J284" s="4"/>
      <c r="K284" s="4"/>
      <c r="L284" s="24">
        <f>SUBTOTAL(9,L282:L283)</f>
        <v>2252000</v>
      </c>
    </row>
    <row r="285" spans="1:12" ht="45" customHeight="1" outlineLevel="2" x14ac:dyDescent="0.25">
      <c r="A285" s="2">
        <v>1026027</v>
      </c>
      <c r="B285" s="8" t="s">
        <v>245</v>
      </c>
      <c r="C285" s="8">
        <v>68380216</v>
      </c>
      <c r="D285" s="10" t="s">
        <v>63</v>
      </c>
      <c r="E285" s="8" t="s">
        <v>246</v>
      </c>
      <c r="F285" s="8" t="s">
        <v>363</v>
      </c>
      <c r="G285" s="7">
        <v>3.87</v>
      </c>
      <c r="H285" s="7">
        <v>634424</v>
      </c>
      <c r="I285" s="7">
        <v>2222901.7419805028</v>
      </c>
      <c r="J285" s="4">
        <v>781978</v>
      </c>
      <c r="K285" s="4"/>
      <c r="L285" s="4">
        <v>566000</v>
      </c>
    </row>
    <row r="286" spans="1:12" ht="45" customHeight="1" outlineLevel="2" x14ac:dyDescent="0.25">
      <c r="A286" s="2">
        <v>3776784</v>
      </c>
      <c r="B286" s="8" t="s">
        <v>245</v>
      </c>
      <c r="C286" s="8">
        <v>68380216</v>
      </c>
      <c r="D286" s="10" t="s">
        <v>44</v>
      </c>
      <c r="E286" s="8" t="s">
        <v>247</v>
      </c>
      <c r="F286" s="8" t="s">
        <v>361</v>
      </c>
      <c r="G286" s="7">
        <v>22</v>
      </c>
      <c r="H286" s="7">
        <v>451440</v>
      </c>
      <c r="I286" s="7">
        <v>8875680</v>
      </c>
      <c r="J286" s="4">
        <v>3234220</v>
      </c>
      <c r="K286" s="4"/>
      <c r="L286" s="4">
        <v>2662000</v>
      </c>
    </row>
    <row r="287" spans="1:12" ht="45" customHeight="1" outlineLevel="2" x14ac:dyDescent="0.25">
      <c r="A287" s="2">
        <v>4129365</v>
      </c>
      <c r="B287" s="8" t="s">
        <v>245</v>
      </c>
      <c r="C287" s="8">
        <v>68380216</v>
      </c>
      <c r="D287" s="10" t="s">
        <v>9</v>
      </c>
      <c r="E287" s="8" t="s">
        <v>248</v>
      </c>
      <c r="F287" s="8" t="s">
        <v>363</v>
      </c>
      <c r="G287" s="7">
        <v>4.8</v>
      </c>
      <c r="H287" s="7">
        <v>695052.6</v>
      </c>
      <c r="I287" s="7">
        <v>2985111.5404026844</v>
      </c>
      <c r="J287" s="4">
        <v>810656</v>
      </c>
      <c r="K287" s="4"/>
      <c r="L287" s="4">
        <v>810000</v>
      </c>
    </row>
    <row r="288" spans="1:12" ht="45" customHeight="1" outlineLevel="2" x14ac:dyDescent="0.25">
      <c r="A288" s="2">
        <v>6672726</v>
      </c>
      <c r="B288" s="8" t="s">
        <v>245</v>
      </c>
      <c r="C288" s="8">
        <v>68380216</v>
      </c>
      <c r="D288" s="10" t="s">
        <v>1</v>
      </c>
      <c r="E288" s="8" t="s">
        <v>249</v>
      </c>
      <c r="F288" s="8" t="s">
        <v>362</v>
      </c>
      <c r="G288" s="7">
        <v>2400</v>
      </c>
      <c r="H288" s="7">
        <v>527</v>
      </c>
      <c r="I288" s="7">
        <v>1048800</v>
      </c>
      <c r="J288" s="4">
        <v>440512</v>
      </c>
      <c r="K288" s="4"/>
      <c r="L288" s="4">
        <v>298000</v>
      </c>
    </row>
    <row r="289" spans="1:12" ht="45" customHeight="1" outlineLevel="1" x14ac:dyDescent="0.25">
      <c r="A289" s="2"/>
      <c r="B289" s="8"/>
      <c r="C289" s="23" t="s">
        <v>500</v>
      </c>
      <c r="D289" s="10"/>
      <c r="E289" s="8"/>
      <c r="F289" s="8"/>
      <c r="G289" s="7"/>
      <c r="H289" s="7"/>
      <c r="I289" s="7"/>
      <c r="J289" s="4"/>
      <c r="K289" s="4"/>
      <c r="L289" s="24">
        <f>SUBTOTAL(9,L285:L288)</f>
        <v>4336000</v>
      </c>
    </row>
    <row r="290" spans="1:12" ht="45" customHeight="1" outlineLevel="2" x14ac:dyDescent="0.25">
      <c r="A290" s="2">
        <v>1023857</v>
      </c>
      <c r="B290" s="8" t="s">
        <v>250</v>
      </c>
      <c r="C290" s="8">
        <v>27035271</v>
      </c>
      <c r="D290" s="10" t="s">
        <v>1</v>
      </c>
      <c r="E290" s="8" t="s">
        <v>150</v>
      </c>
      <c r="F290" s="8" t="s">
        <v>362</v>
      </c>
      <c r="G290" s="7">
        <v>5500</v>
      </c>
      <c r="H290" s="7">
        <v>527</v>
      </c>
      <c r="I290" s="7">
        <v>2403500</v>
      </c>
      <c r="J290" s="4">
        <v>1184000</v>
      </c>
      <c r="K290" s="4"/>
      <c r="L290" s="4">
        <v>648000</v>
      </c>
    </row>
    <row r="291" spans="1:12" ht="45" customHeight="1" outlineLevel="2" x14ac:dyDescent="0.25">
      <c r="A291" s="2">
        <v>8511225</v>
      </c>
      <c r="B291" s="8" t="s">
        <v>250</v>
      </c>
      <c r="C291" s="8">
        <v>27035271</v>
      </c>
      <c r="D291" s="10" t="s">
        <v>20</v>
      </c>
      <c r="E291" s="8" t="s">
        <v>40</v>
      </c>
      <c r="F291" s="8" t="s">
        <v>363</v>
      </c>
      <c r="G291" s="7">
        <v>3.6</v>
      </c>
      <c r="H291" s="7">
        <v>688446</v>
      </c>
      <c r="I291" s="7">
        <v>2478405.6</v>
      </c>
      <c r="J291" s="4">
        <v>797000</v>
      </c>
      <c r="K291" s="4"/>
      <c r="L291" s="4">
        <v>669000</v>
      </c>
    </row>
    <row r="292" spans="1:12" ht="45" customHeight="1" outlineLevel="1" x14ac:dyDescent="0.25">
      <c r="A292" s="2"/>
      <c r="B292" s="8"/>
      <c r="C292" s="23" t="s">
        <v>501</v>
      </c>
      <c r="D292" s="10"/>
      <c r="E292" s="8"/>
      <c r="F292" s="8"/>
      <c r="G292" s="7"/>
      <c r="H292" s="7"/>
      <c r="I292" s="7"/>
      <c r="J292" s="4"/>
      <c r="K292" s="4"/>
      <c r="L292" s="24">
        <f>SUBTOTAL(9,L290:L291)</f>
        <v>1317000</v>
      </c>
    </row>
    <row r="293" spans="1:12" ht="45" customHeight="1" outlineLevel="2" x14ac:dyDescent="0.25">
      <c r="A293" s="2">
        <v>4651772</v>
      </c>
      <c r="B293" s="8" t="s">
        <v>251</v>
      </c>
      <c r="C293" s="8">
        <v>26531186</v>
      </c>
      <c r="D293" s="10" t="s">
        <v>63</v>
      </c>
      <c r="E293" s="8" t="s">
        <v>65</v>
      </c>
      <c r="F293" s="8" t="s">
        <v>363</v>
      </c>
      <c r="G293" s="7">
        <v>3.6</v>
      </c>
      <c r="H293" s="7">
        <v>634424</v>
      </c>
      <c r="I293" s="7">
        <v>1975273.3171738554</v>
      </c>
      <c r="J293" s="4">
        <v>660000</v>
      </c>
      <c r="K293" s="4"/>
      <c r="L293" s="4">
        <v>592000</v>
      </c>
    </row>
    <row r="294" spans="1:12" ht="45" customHeight="1" outlineLevel="1" x14ac:dyDescent="0.25">
      <c r="A294" s="2"/>
      <c r="B294" s="8"/>
      <c r="C294" s="23" t="s">
        <v>502</v>
      </c>
      <c r="D294" s="10"/>
      <c r="E294" s="8"/>
      <c r="F294" s="8"/>
      <c r="G294" s="7"/>
      <c r="H294" s="7"/>
      <c r="I294" s="7"/>
      <c r="J294" s="4"/>
      <c r="K294" s="4"/>
      <c r="L294" s="24">
        <f>SUBTOTAL(9,L293:L293)</f>
        <v>592000</v>
      </c>
    </row>
    <row r="295" spans="1:12" ht="45" customHeight="1" outlineLevel="2" x14ac:dyDescent="0.25">
      <c r="A295" s="2">
        <v>6520881</v>
      </c>
      <c r="B295" s="8" t="s">
        <v>252</v>
      </c>
      <c r="C295" s="8">
        <v>67364012</v>
      </c>
      <c r="D295" s="10" t="s">
        <v>64</v>
      </c>
      <c r="E295" s="8" t="s">
        <v>253</v>
      </c>
      <c r="F295" s="8" t="s">
        <v>363</v>
      </c>
      <c r="G295" s="7">
        <v>2.95</v>
      </c>
      <c r="H295" s="7">
        <v>697625</v>
      </c>
      <c r="I295" s="7">
        <v>2057993.7500000002</v>
      </c>
      <c r="J295" s="4">
        <v>502520</v>
      </c>
      <c r="K295" s="4"/>
      <c r="L295" s="4">
        <v>502000</v>
      </c>
    </row>
    <row r="296" spans="1:12" ht="45" customHeight="1" outlineLevel="1" x14ac:dyDescent="0.25">
      <c r="A296" s="2"/>
      <c r="B296" s="8"/>
      <c r="C296" s="23" t="s">
        <v>503</v>
      </c>
      <c r="D296" s="10"/>
      <c r="E296" s="8"/>
      <c r="F296" s="8"/>
      <c r="G296" s="7"/>
      <c r="H296" s="7"/>
      <c r="I296" s="7"/>
      <c r="J296" s="4"/>
      <c r="K296" s="4"/>
      <c r="L296" s="24">
        <f>SUBTOTAL(9,L295:L295)</f>
        <v>502000</v>
      </c>
    </row>
    <row r="297" spans="1:12" ht="45" customHeight="1" outlineLevel="2" x14ac:dyDescent="0.25">
      <c r="A297" s="2">
        <v>2093644</v>
      </c>
      <c r="B297" s="8" t="s">
        <v>254</v>
      </c>
      <c r="C297" s="8">
        <v>43005853</v>
      </c>
      <c r="D297" s="10" t="s">
        <v>18</v>
      </c>
      <c r="E297" s="8" t="s">
        <v>255</v>
      </c>
      <c r="F297" s="8" t="s">
        <v>363</v>
      </c>
      <c r="G297" s="7">
        <v>9.5</v>
      </c>
      <c r="H297" s="7">
        <v>753363.6</v>
      </c>
      <c r="I297" s="7">
        <v>6540629.1116607776</v>
      </c>
      <c r="J297" s="4">
        <v>1501560</v>
      </c>
      <c r="K297" s="4"/>
      <c r="L297" s="4">
        <v>1501000</v>
      </c>
    </row>
    <row r="298" spans="1:12" ht="45" customHeight="1" outlineLevel="2" x14ac:dyDescent="0.25">
      <c r="A298" s="2">
        <v>6513502</v>
      </c>
      <c r="B298" s="8" t="s">
        <v>254</v>
      </c>
      <c r="C298" s="8">
        <v>43005853</v>
      </c>
      <c r="D298" s="10" t="s">
        <v>1</v>
      </c>
      <c r="E298" s="8" t="s">
        <v>256</v>
      </c>
      <c r="F298" s="8" t="s">
        <v>362</v>
      </c>
      <c r="G298" s="7">
        <v>23000</v>
      </c>
      <c r="H298" s="7">
        <v>527</v>
      </c>
      <c r="I298" s="7">
        <v>10051000</v>
      </c>
      <c r="J298" s="4">
        <v>2065380</v>
      </c>
      <c r="K298" s="4"/>
      <c r="L298" s="4">
        <v>2065000</v>
      </c>
    </row>
    <row r="299" spans="1:12" ht="45" customHeight="1" outlineLevel="1" x14ac:dyDescent="0.25">
      <c r="A299" s="2"/>
      <c r="B299" s="8"/>
      <c r="C299" s="23" t="s">
        <v>504</v>
      </c>
      <c r="D299" s="10"/>
      <c r="E299" s="8"/>
      <c r="F299" s="8"/>
      <c r="G299" s="7"/>
      <c r="H299" s="7"/>
      <c r="I299" s="7"/>
      <c r="J299" s="4"/>
      <c r="K299" s="4"/>
      <c r="L299" s="24">
        <f>SUBTOTAL(9,L297:L298)</f>
        <v>3566000</v>
      </c>
    </row>
    <row r="300" spans="1:12" ht="45" customHeight="1" outlineLevel="2" x14ac:dyDescent="0.25">
      <c r="A300" s="2">
        <v>1442258</v>
      </c>
      <c r="B300" s="8" t="s">
        <v>257</v>
      </c>
      <c r="C300" s="8">
        <v>49625624</v>
      </c>
      <c r="D300" s="10" t="s">
        <v>64</v>
      </c>
      <c r="E300" s="8" t="s">
        <v>258</v>
      </c>
      <c r="F300" s="8" t="s">
        <v>363</v>
      </c>
      <c r="G300" s="7">
        <v>2.8</v>
      </c>
      <c r="H300" s="7">
        <v>697625</v>
      </c>
      <c r="I300" s="7">
        <v>1953349.9999999998</v>
      </c>
      <c r="J300" s="4">
        <v>640900</v>
      </c>
      <c r="K300" s="4"/>
      <c r="L300" s="4">
        <v>586000</v>
      </c>
    </row>
    <row r="301" spans="1:12" ht="45" customHeight="1" outlineLevel="2" x14ac:dyDescent="0.25">
      <c r="A301" s="2">
        <v>3766912</v>
      </c>
      <c r="B301" s="8" t="s">
        <v>257</v>
      </c>
      <c r="C301" s="8">
        <v>49625624</v>
      </c>
      <c r="D301" s="10" t="s">
        <v>27</v>
      </c>
      <c r="E301" s="8" t="s">
        <v>259</v>
      </c>
      <c r="F301" s="8" t="s">
        <v>363</v>
      </c>
      <c r="G301" s="7">
        <v>2.9</v>
      </c>
      <c r="H301" s="7">
        <v>685888</v>
      </c>
      <c r="I301" s="7">
        <v>1989075.2</v>
      </c>
      <c r="J301" s="4">
        <v>530000</v>
      </c>
      <c r="K301" s="4"/>
      <c r="L301" s="4">
        <v>530000</v>
      </c>
    </row>
    <row r="302" spans="1:12" ht="45" customHeight="1" outlineLevel="2" x14ac:dyDescent="0.25">
      <c r="A302" s="2">
        <v>4697323</v>
      </c>
      <c r="B302" s="8" t="s">
        <v>257</v>
      </c>
      <c r="C302" s="8">
        <v>49625624</v>
      </c>
      <c r="D302" s="10" t="s">
        <v>64</v>
      </c>
      <c r="E302" s="8" t="s">
        <v>260</v>
      </c>
      <c r="F302" s="8" t="s">
        <v>363</v>
      </c>
      <c r="G302" s="7">
        <v>2.9</v>
      </c>
      <c r="H302" s="7">
        <v>697625</v>
      </c>
      <c r="I302" s="7">
        <v>2023112.5</v>
      </c>
      <c r="J302" s="4">
        <v>480000</v>
      </c>
      <c r="K302" s="4"/>
      <c r="L302" s="4">
        <v>480000</v>
      </c>
    </row>
    <row r="303" spans="1:12" ht="45" customHeight="1" outlineLevel="2" x14ac:dyDescent="0.25">
      <c r="A303" s="2">
        <v>5328826</v>
      </c>
      <c r="B303" s="8" t="s">
        <v>257</v>
      </c>
      <c r="C303" s="8">
        <v>49625624</v>
      </c>
      <c r="D303" s="10" t="s">
        <v>88</v>
      </c>
      <c r="E303" s="8" t="s">
        <v>261</v>
      </c>
      <c r="F303" s="8" t="s">
        <v>363</v>
      </c>
      <c r="G303" s="7">
        <v>3</v>
      </c>
      <c r="H303" s="7">
        <v>686490</v>
      </c>
      <c r="I303" s="7">
        <v>2059470</v>
      </c>
      <c r="J303" s="4">
        <v>481270</v>
      </c>
      <c r="K303" s="4"/>
      <c r="L303" s="4">
        <v>481000</v>
      </c>
    </row>
    <row r="304" spans="1:12" ht="45" customHeight="1" outlineLevel="2" x14ac:dyDescent="0.25">
      <c r="A304" s="2">
        <v>6259033</v>
      </c>
      <c r="B304" s="8" t="s">
        <v>257</v>
      </c>
      <c r="C304" s="8">
        <v>49625624</v>
      </c>
      <c r="D304" s="10" t="s">
        <v>64</v>
      </c>
      <c r="E304" s="8" t="s">
        <v>262</v>
      </c>
      <c r="F304" s="8" t="s">
        <v>363</v>
      </c>
      <c r="G304" s="7">
        <v>2.8</v>
      </c>
      <c r="H304" s="7">
        <v>697625</v>
      </c>
      <c r="I304" s="7">
        <v>1953349.9999999998</v>
      </c>
      <c r="J304" s="4">
        <v>677950</v>
      </c>
      <c r="K304" s="4"/>
      <c r="L304" s="4">
        <v>586000</v>
      </c>
    </row>
    <row r="305" spans="1:12" ht="45" customHeight="1" outlineLevel="2" x14ac:dyDescent="0.25">
      <c r="A305" s="2">
        <v>6450416</v>
      </c>
      <c r="B305" s="8" t="s">
        <v>257</v>
      </c>
      <c r="C305" s="8">
        <v>49625624</v>
      </c>
      <c r="D305" s="10" t="s">
        <v>6</v>
      </c>
      <c r="E305" s="8" t="s">
        <v>263</v>
      </c>
      <c r="F305" s="8" t="s">
        <v>363</v>
      </c>
      <c r="G305" s="7">
        <v>2.12</v>
      </c>
      <c r="H305" s="7">
        <v>689951</v>
      </c>
      <c r="I305" s="7">
        <v>1462696.12</v>
      </c>
      <c r="J305" s="4">
        <v>354000</v>
      </c>
      <c r="K305" s="4"/>
      <c r="L305" s="4">
        <v>354000</v>
      </c>
    </row>
    <row r="306" spans="1:12" ht="45" customHeight="1" outlineLevel="2" x14ac:dyDescent="0.25">
      <c r="A306" s="2">
        <v>6589804</v>
      </c>
      <c r="B306" s="8" t="s">
        <v>257</v>
      </c>
      <c r="C306" s="8">
        <v>49625624</v>
      </c>
      <c r="D306" s="10" t="s">
        <v>27</v>
      </c>
      <c r="E306" s="8" t="s">
        <v>264</v>
      </c>
      <c r="F306" s="8" t="s">
        <v>363</v>
      </c>
      <c r="G306" s="7">
        <v>5.3</v>
      </c>
      <c r="H306" s="7">
        <v>685888</v>
      </c>
      <c r="I306" s="7">
        <v>3635206.4</v>
      </c>
      <c r="J306" s="4">
        <v>1300700</v>
      </c>
      <c r="K306" s="4"/>
      <c r="L306" s="4">
        <v>1090000</v>
      </c>
    </row>
    <row r="307" spans="1:12" ht="45" customHeight="1" outlineLevel="2" x14ac:dyDescent="0.25">
      <c r="A307" s="2">
        <v>8619914</v>
      </c>
      <c r="B307" s="8" t="s">
        <v>257</v>
      </c>
      <c r="C307" s="8">
        <v>49625624</v>
      </c>
      <c r="D307" s="10" t="s">
        <v>27</v>
      </c>
      <c r="E307" s="8" t="s">
        <v>354</v>
      </c>
      <c r="F307" s="8" t="s">
        <v>363</v>
      </c>
      <c r="G307" s="7">
        <v>5.12</v>
      </c>
      <c r="H307" s="7">
        <v>685888</v>
      </c>
      <c r="I307" s="7">
        <v>3511746.5600000001</v>
      </c>
      <c r="J307" s="4">
        <v>1100400</v>
      </c>
      <c r="K307" s="4"/>
      <c r="L307" s="4">
        <v>1053000</v>
      </c>
    </row>
    <row r="308" spans="1:12" ht="45" customHeight="1" outlineLevel="2" x14ac:dyDescent="0.25">
      <c r="A308" s="2">
        <v>9022191</v>
      </c>
      <c r="B308" s="8" t="s">
        <v>257</v>
      </c>
      <c r="C308" s="8">
        <v>49625624</v>
      </c>
      <c r="D308" s="10" t="s">
        <v>4</v>
      </c>
      <c r="E308" s="8" t="s">
        <v>265</v>
      </c>
      <c r="F308" s="8" t="s">
        <v>361</v>
      </c>
      <c r="G308" s="7">
        <v>4</v>
      </c>
      <c r="H308" s="7">
        <v>382069</v>
      </c>
      <c r="I308" s="7">
        <v>1528276</v>
      </c>
      <c r="J308" s="4">
        <v>266500</v>
      </c>
      <c r="K308" s="4"/>
      <c r="L308" s="4">
        <v>266000</v>
      </c>
    </row>
    <row r="309" spans="1:12" ht="45" customHeight="1" outlineLevel="2" x14ac:dyDescent="0.25">
      <c r="A309" s="2">
        <v>9417184</v>
      </c>
      <c r="B309" s="8" t="s">
        <v>257</v>
      </c>
      <c r="C309" s="8">
        <v>49625624</v>
      </c>
      <c r="D309" s="10" t="s">
        <v>64</v>
      </c>
      <c r="E309" s="8" t="s">
        <v>266</v>
      </c>
      <c r="F309" s="8" t="s">
        <v>363</v>
      </c>
      <c r="G309" s="7">
        <v>2.6</v>
      </c>
      <c r="H309" s="7">
        <v>697625</v>
      </c>
      <c r="I309" s="7">
        <v>1813825</v>
      </c>
      <c r="J309" s="4">
        <v>693000</v>
      </c>
      <c r="K309" s="4"/>
      <c r="L309" s="4">
        <v>544000</v>
      </c>
    </row>
    <row r="310" spans="1:12" ht="45" customHeight="1" outlineLevel="1" x14ac:dyDescent="0.25">
      <c r="A310" s="2"/>
      <c r="B310" s="8"/>
      <c r="C310" s="23" t="s">
        <v>505</v>
      </c>
      <c r="D310" s="10"/>
      <c r="E310" s="8"/>
      <c r="F310" s="8"/>
      <c r="G310" s="7"/>
      <c r="H310" s="7"/>
      <c r="I310" s="7"/>
      <c r="J310" s="4"/>
      <c r="K310" s="4"/>
      <c r="L310" s="24">
        <f>SUBTOTAL(9,L300:L309)</f>
        <v>5970000</v>
      </c>
    </row>
    <row r="311" spans="1:12" ht="45" customHeight="1" outlineLevel="2" x14ac:dyDescent="0.25">
      <c r="A311" s="2">
        <v>5417456</v>
      </c>
      <c r="B311" s="10" t="s">
        <v>267</v>
      </c>
      <c r="C311" s="8">
        <v>64220</v>
      </c>
      <c r="D311" s="10" t="s">
        <v>129</v>
      </c>
      <c r="E311" s="8" t="s">
        <v>268</v>
      </c>
      <c r="F311" s="8" t="s">
        <v>361</v>
      </c>
      <c r="G311" s="7">
        <v>15</v>
      </c>
      <c r="H311" s="7">
        <v>473561</v>
      </c>
      <c r="I311" s="7">
        <v>5303415</v>
      </c>
      <c r="J311" s="4">
        <v>1150731</v>
      </c>
      <c r="K311" s="4"/>
      <c r="L311" s="4">
        <v>741000</v>
      </c>
    </row>
    <row r="312" spans="1:12" ht="45" customHeight="1" outlineLevel="2" x14ac:dyDescent="0.25">
      <c r="A312" s="2">
        <v>6539865</v>
      </c>
      <c r="B312" s="10" t="s">
        <v>267</v>
      </c>
      <c r="C312" s="8">
        <v>64220</v>
      </c>
      <c r="D312" s="10" t="s">
        <v>63</v>
      </c>
      <c r="E312" s="8" t="s">
        <v>355</v>
      </c>
      <c r="F312" s="8" t="s">
        <v>363</v>
      </c>
      <c r="G312" s="7">
        <v>3.5</v>
      </c>
      <c r="H312" s="7">
        <v>634424</v>
      </c>
      <c r="I312" s="7">
        <v>1950484</v>
      </c>
      <c r="J312" s="4">
        <v>546397</v>
      </c>
      <c r="K312" s="4"/>
      <c r="L312" s="4">
        <v>264000</v>
      </c>
    </row>
    <row r="313" spans="1:12" ht="45" customHeight="1" outlineLevel="1" x14ac:dyDescent="0.25">
      <c r="A313" s="2"/>
      <c r="B313" s="10"/>
      <c r="C313" s="23" t="s">
        <v>506</v>
      </c>
      <c r="D313" s="10"/>
      <c r="E313" s="8"/>
      <c r="F313" s="8"/>
      <c r="G313" s="7"/>
      <c r="H313" s="7"/>
      <c r="I313" s="7"/>
      <c r="J313" s="4"/>
      <c r="K313" s="4"/>
      <c r="L313" s="24">
        <f>SUBTOTAL(9,L311:L312)</f>
        <v>1005000</v>
      </c>
    </row>
    <row r="314" spans="1:12" ht="45" customHeight="1" outlineLevel="2" x14ac:dyDescent="0.25">
      <c r="A314" s="2">
        <v>4928294</v>
      </c>
      <c r="B314" s="8" t="s">
        <v>269</v>
      </c>
      <c r="C314" s="8">
        <v>67776779</v>
      </c>
      <c r="D314" s="10" t="s">
        <v>29</v>
      </c>
      <c r="E314" s="8" t="s">
        <v>356</v>
      </c>
      <c r="F314" s="8" t="s">
        <v>363</v>
      </c>
      <c r="G314" s="7">
        <v>2</v>
      </c>
      <c r="H314" s="7">
        <v>653384</v>
      </c>
      <c r="I314" s="7">
        <v>1306768</v>
      </c>
      <c r="J314" s="4">
        <v>714211</v>
      </c>
      <c r="K314" s="4"/>
      <c r="L314" s="4">
        <v>352000</v>
      </c>
    </row>
    <row r="315" spans="1:12" ht="45" customHeight="1" outlineLevel="2" x14ac:dyDescent="0.25">
      <c r="A315" s="2">
        <v>6132617</v>
      </c>
      <c r="B315" s="8" t="s">
        <v>269</v>
      </c>
      <c r="C315" s="8">
        <v>67776779</v>
      </c>
      <c r="D315" s="10" t="s">
        <v>64</v>
      </c>
      <c r="E315" s="8" t="s">
        <v>270</v>
      </c>
      <c r="F315" s="8" t="s">
        <v>363</v>
      </c>
      <c r="G315" s="7">
        <v>4</v>
      </c>
      <c r="H315" s="7">
        <v>697625</v>
      </c>
      <c r="I315" s="7">
        <v>2790500</v>
      </c>
      <c r="J315" s="4">
        <v>815852</v>
      </c>
      <c r="K315" s="4"/>
      <c r="L315" s="4">
        <v>753000</v>
      </c>
    </row>
    <row r="316" spans="1:12" ht="45" customHeight="1" outlineLevel="2" x14ac:dyDescent="0.25">
      <c r="A316" s="2">
        <v>7394256</v>
      </c>
      <c r="B316" s="8" t="s">
        <v>269</v>
      </c>
      <c r="C316" s="8">
        <v>67776779</v>
      </c>
      <c r="D316" s="10" t="s">
        <v>6</v>
      </c>
      <c r="E316" s="8" t="s">
        <v>271</v>
      </c>
      <c r="F316" s="8" t="s">
        <v>363</v>
      </c>
      <c r="G316" s="7">
        <v>3</v>
      </c>
      <c r="H316" s="7">
        <v>689951</v>
      </c>
      <c r="I316" s="7">
        <v>2069853</v>
      </c>
      <c r="J316" s="4">
        <v>727476</v>
      </c>
      <c r="K316" s="4"/>
      <c r="L316" s="4">
        <v>527000</v>
      </c>
    </row>
    <row r="317" spans="1:12" ht="45" customHeight="1" outlineLevel="1" x14ac:dyDescent="0.25">
      <c r="A317" s="2"/>
      <c r="B317" s="8"/>
      <c r="C317" s="23" t="s">
        <v>507</v>
      </c>
      <c r="D317" s="10"/>
      <c r="E317" s="8"/>
      <c r="F317" s="8"/>
      <c r="G317" s="7"/>
      <c r="H317" s="7"/>
      <c r="I317" s="7"/>
      <c r="J317" s="4"/>
      <c r="K317" s="4"/>
      <c r="L317" s="24">
        <f>SUBTOTAL(9,L314:L316)</f>
        <v>1632000</v>
      </c>
    </row>
    <row r="318" spans="1:12" ht="45" customHeight="1" outlineLevel="2" x14ac:dyDescent="0.25">
      <c r="A318" s="2">
        <v>3038989</v>
      </c>
      <c r="B318" s="8" t="s">
        <v>272</v>
      </c>
      <c r="C318" s="8">
        <v>68403186</v>
      </c>
      <c r="D318" s="10" t="s">
        <v>12</v>
      </c>
      <c r="E318" s="8" t="s">
        <v>273</v>
      </c>
      <c r="F318" s="8" t="s">
        <v>363</v>
      </c>
      <c r="G318" s="7">
        <v>2.6</v>
      </c>
      <c r="H318" s="7">
        <v>677912</v>
      </c>
      <c r="I318" s="7">
        <v>1762571.2</v>
      </c>
      <c r="J318" s="4">
        <v>471000</v>
      </c>
      <c r="K318" s="4"/>
      <c r="L318" s="4">
        <v>471000</v>
      </c>
    </row>
    <row r="319" spans="1:12" ht="45" customHeight="1" outlineLevel="2" x14ac:dyDescent="0.25">
      <c r="A319" s="2">
        <v>5957394</v>
      </c>
      <c r="B319" s="8" t="s">
        <v>272</v>
      </c>
      <c r="C319" s="8">
        <v>68403186</v>
      </c>
      <c r="D319" s="10" t="s">
        <v>6</v>
      </c>
      <c r="E319" s="8" t="s">
        <v>274</v>
      </c>
      <c r="F319" s="8" t="s">
        <v>363</v>
      </c>
      <c r="G319" s="7">
        <v>1.3</v>
      </c>
      <c r="H319" s="7">
        <v>689951</v>
      </c>
      <c r="I319" s="7">
        <v>896936.3</v>
      </c>
      <c r="J319" s="4">
        <v>382000</v>
      </c>
      <c r="K319" s="4"/>
      <c r="L319" s="4">
        <v>269000</v>
      </c>
    </row>
    <row r="320" spans="1:12" ht="45" customHeight="1" outlineLevel="1" x14ac:dyDescent="0.25">
      <c r="A320" s="2"/>
      <c r="B320" s="8"/>
      <c r="C320" s="23" t="s">
        <v>508</v>
      </c>
      <c r="D320" s="10"/>
      <c r="E320" s="8"/>
      <c r="F320" s="8"/>
      <c r="G320" s="7"/>
      <c r="H320" s="7"/>
      <c r="I320" s="7"/>
      <c r="J320" s="4"/>
      <c r="K320" s="4"/>
      <c r="L320" s="24">
        <f>SUBTOTAL(9,L318:L319)</f>
        <v>740000</v>
      </c>
    </row>
    <row r="321" spans="1:12" ht="45" customHeight="1" outlineLevel="2" x14ac:dyDescent="0.25">
      <c r="A321" s="2">
        <v>2561884</v>
      </c>
      <c r="B321" s="8" t="s">
        <v>275</v>
      </c>
      <c r="C321" s="8">
        <v>68405359</v>
      </c>
      <c r="D321" s="10" t="s">
        <v>6</v>
      </c>
      <c r="E321" s="8" t="s">
        <v>276</v>
      </c>
      <c r="F321" s="8" t="s">
        <v>363</v>
      </c>
      <c r="G321" s="7">
        <v>7.4</v>
      </c>
      <c r="H321" s="7">
        <v>689951</v>
      </c>
      <c r="I321" s="7">
        <v>5105637.4000000004</v>
      </c>
      <c r="J321" s="4">
        <v>1200000</v>
      </c>
      <c r="K321" s="4"/>
      <c r="L321" s="4">
        <v>1200000</v>
      </c>
    </row>
    <row r="322" spans="1:12" ht="45" customHeight="1" outlineLevel="1" x14ac:dyDescent="0.25">
      <c r="A322" s="2"/>
      <c r="B322" s="8"/>
      <c r="C322" s="23" t="s">
        <v>509</v>
      </c>
      <c r="D322" s="10"/>
      <c r="E322" s="8"/>
      <c r="F322" s="8"/>
      <c r="G322" s="7"/>
      <c r="H322" s="7"/>
      <c r="I322" s="7"/>
      <c r="J322" s="4"/>
      <c r="K322" s="4"/>
      <c r="L322" s="24">
        <f>SUBTOTAL(9,L321:L321)</f>
        <v>1200000</v>
      </c>
    </row>
    <row r="323" spans="1:12" ht="45" customHeight="1" outlineLevel="2" x14ac:dyDescent="0.25">
      <c r="A323" s="2">
        <v>4441304</v>
      </c>
      <c r="B323" s="10" t="s">
        <v>371</v>
      </c>
      <c r="C323" s="8">
        <v>44990901</v>
      </c>
      <c r="D323" s="10" t="s">
        <v>27</v>
      </c>
      <c r="E323" s="8" t="s">
        <v>397</v>
      </c>
      <c r="F323" s="8" t="s">
        <v>363</v>
      </c>
      <c r="G323" s="14">
        <v>2.4000000000000004</v>
      </c>
      <c r="H323" s="7">
        <v>685888</v>
      </c>
      <c r="I323" s="7">
        <v>1646131.2000000002</v>
      </c>
      <c r="J323" s="4">
        <v>749000</v>
      </c>
      <c r="K323" s="4"/>
      <c r="L323" s="4">
        <v>493000</v>
      </c>
    </row>
    <row r="324" spans="1:12" ht="45" customHeight="1" outlineLevel="2" x14ac:dyDescent="0.25">
      <c r="A324" s="2">
        <v>8423193</v>
      </c>
      <c r="B324" s="10" t="s">
        <v>371</v>
      </c>
      <c r="C324" s="8">
        <v>44990901</v>
      </c>
      <c r="D324" s="10" t="s">
        <v>6</v>
      </c>
      <c r="E324" s="8" t="s">
        <v>398</v>
      </c>
      <c r="F324" s="8" t="s">
        <v>363</v>
      </c>
      <c r="G324" s="14">
        <v>2</v>
      </c>
      <c r="H324" s="7">
        <v>689951</v>
      </c>
      <c r="I324" s="7">
        <v>1379902</v>
      </c>
      <c r="J324" s="4">
        <v>590000</v>
      </c>
      <c r="K324" s="4"/>
      <c r="L324" s="4">
        <v>413000</v>
      </c>
    </row>
    <row r="325" spans="1:12" ht="45" customHeight="1" outlineLevel="1" x14ac:dyDescent="0.25">
      <c r="A325" s="2"/>
      <c r="B325" s="10"/>
      <c r="C325" s="23" t="s">
        <v>510</v>
      </c>
      <c r="D325" s="10"/>
      <c r="E325" s="8"/>
      <c r="F325" s="8"/>
      <c r="G325" s="14"/>
      <c r="H325" s="7"/>
      <c r="I325" s="7"/>
      <c r="J325" s="4"/>
      <c r="K325" s="4"/>
      <c r="L325" s="24">
        <f>SUBTOTAL(9,L323:L324)</f>
        <v>906000</v>
      </c>
    </row>
    <row r="326" spans="1:12" ht="45" customHeight="1" outlineLevel="2" x14ac:dyDescent="0.25">
      <c r="A326" s="2">
        <v>6703682</v>
      </c>
      <c r="B326" s="8" t="s">
        <v>277</v>
      </c>
      <c r="C326" s="8">
        <v>27017699</v>
      </c>
      <c r="D326" s="10" t="s">
        <v>9</v>
      </c>
      <c r="E326" s="8" t="s">
        <v>278</v>
      </c>
      <c r="F326" s="8" t="s">
        <v>363</v>
      </c>
      <c r="G326" s="7">
        <v>12.2</v>
      </c>
      <c r="H326" s="7">
        <v>853019.10000000009</v>
      </c>
      <c r="I326" s="7">
        <v>9926455.0176374875</v>
      </c>
      <c r="J326" s="4">
        <v>2550000</v>
      </c>
      <c r="K326" s="4"/>
      <c r="L326" s="4">
        <v>2550000</v>
      </c>
    </row>
    <row r="327" spans="1:12" ht="45" customHeight="1" outlineLevel="1" x14ac:dyDescent="0.25">
      <c r="A327" s="2"/>
      <c r="B327" s="8"/>
      <c r="C327" s="23" t="s">
        <v>511</v>
      </c>
      <c r="D327" s="10"/>
      <c r="E327" s="8"/>
      <c r="F327" s="8"/>
      <c r="G327" s="7"/>
      <c r="H327" s="7"/>
      <c r="I327" s="7"/>
      <c r="J327" s="4"/>
      <c r="K327" s="4"/>
      <c r="L327" s="24">
        <f>SUBTOTAL(9,L326:L326)</f>
        <v>2550000</v>
      </c>
    </row>
    <row r="328" spans="1:12" ht="45" customHeight="1" outlineLevel="2" x14ac:dyDescent="0.25">
      <c r="A328" s="2">
        <v>1866115</v>
      </c>
      <c r="B328" s="8" t="s">
        <v>357</v>
      </c>
      <c r="C328" s="8">
        <v>61383783</v>
      </c>
      <c r="D328" s="10" t="s">
        <v>179</v>
      </c>
      <c r="E328" s="8" t="s">
        <v>279</v>
      </c>
      <c r="F328" s="8" t="s">
        <v>363</v>
      </c>
      <c r="G328" s="7">
        <v>6.75</v>
      </c>
      <c r="H328" s="7">
        <v>668733</v>
      </c>
      <c r="I328" s="7">
        <v>4208624.1591858035</v>
      </c>
      <c r="J328" s="4">
        <v>1075000</v>
      </c>
      <c r="K328" s="4"/>
      <c r="L328" s="4">
        <v>1075000</v>
      </c>
    </row>
    <row r="329" spans="1:12" ht="45" customHeight="1" outlineLevel="2" x14ac:dyDescent="0.25">
      <c r="A329" s="2">
        <v>8669867</v>
      </c>
      <c r="B329" s="8" t="s">
        <v>357</v>
      </c>
      <c r="C329" s="8">
        <v>61383783</v>
      </c>
      <c r="D329" s="10" t="s">
        <v>20</v>
      </c>
      <c r="E329" s="8" t="s">
        <v>280</v>
      </c>
      <c r="F329" s="8" t="s">
        <v>363</v>
      </c>
      <c r="G329" s="7">
        <v>10.6</v>
      </c>
      <c r="H329" s="7">
        <v>688446</v>
      </c>
      <c r="I329" s="7">
        <v>7297527.5999999996</v>
      </c>
      <c r="J329" s="4">
        <v>1823000</v>
      </c>
      <c r="K329" s="4"/>
      <c r="L329" s="4">
        <v>1823000</v>
      </c>
    </row>
    <row r="330" spans="1:12" ht="45" customHeight="1" outlineLevel="2" x14ac:dyDescent="0.25">
      <c r="A330" s="2">
        <v>9556946</v>
      </c>
      <c r="B330" s="8" t="s">
        <v>357</v>
      </c>
      <c r="C330" s="8">
        <v>61383783</v>
      </c>
      <c r="D330" s="10" t="s">
        <v>6</v>
      </c>
      <c r="E330" s="8" t="s">
        <v>399</v>
      </c>
      <c r="F330" s="8" t="s">
        <v>363</v>
      </c>
      <c r="G330" s="7">
        <v>2.1</v>
      </c>
      <c r="H330" s="7">
        <v>689951</v>
      </c>
      <c r="I330" s="7">
        <v>1448897.1</v>
      </c>
      <c r="J330" s="4">
        <v>234000</v>
      </c>
      <c r="K330" s="4"/>
      <c r="L330" s="4">
        <v>234000</v>
      </c>
    </row>
    <row r="331" spans="1:12" ht="45" customHeight="1" outlineLevel="1" x14ac:dyDescent="0.25">
      <c r="A331" s="2"/>
      <c r="B331" s="8"/>
      <c r="C331" s="23" t="s">
        <v>512</v>
      </c>
      <c r="D331" s="10"/>
      <c r="E331" s="8"/>
      <c r="F331" s="8"/>
      <c r="G331" s="7"/>
      <c r="H331" s="7"/>
      <c r="I331" s="7"/>
      <c r="J331" s="4"/>
      <c r="K331" s="4"/>
      <c r="L331" s="24">
        <f>SUBTOTAL(9,L328:L330)</f>
        <v>3132000</v>
      </c>
    </row>
    <row r="332" spans="1:12" ht="45" customHeight="1" outlineLevel="2" x14ac:dyDescent="0.25">
      <c r="A332" s="2">
        <v>2174862</v>
      </c>
      <c r="B332" s="8" t="s">
        <v>281</v>
      </c>
      <c r="C332" s="8">
        <v>27084876</v>
      </c>
      <c r="D332" s="10" t="s">
        <v>64</v>
      </c>
      <c r="E332" s="8" t="s">
        <v>282</v>
      </c>
      <c r="F332" s="8" t="s">
        <v>363</v>
      </c>
      <c r="G332" s="7">
        <v>4</v>
      </c>
      <c r="H332" s="7">
        <v>697625</v>
      </c>
      <c r="I332" s="7">
        <v>2790500</v>
      </c>
      <c r="J332" s="4">
        <v>787430</v>
      </c>
      <c r="K332" s="4"/>
      <c r="L332" s="4">
        <v>787000</v>
      </c>
    </row>
    <row r="333" spans="1:12" ht="45" customHeight="1" outlineLevel="1" x14ac:dyDescent="0.25">
      <c r="A333" s="2"/>
      <c r="B333" s="8"/>
      <c r="C333" s="23" t="s">
        <v>513</v>
      </c>
      <c r="D333" s="10"/>
      <c r="E333" s="8"/>
      <c r="F333" s="8"/>
      <c r="G333" s="7"/>
      <c r="H333" s="7"/>
      <c r="I333" s="7"/>
      <c r="J333" s="4"/>
      <c r="K333" s="4"/>
      <c r="L333" s="24">
        <f>SUBTOTAL(9,L332:L332)</f>
        <v>787000</v>
      </c>
    </row>
    <row r="334" spans="1:12" ht="45" customHeight="1" outlineLevel="2" x14ac:dyDescent="0.25">
      <c r="A334" s="2">
        <v>7666803</v>
      </c>
      <c r="B334" s="8" t="s">
        <v>283</v>
      </c>
      <c r="C334" s="8">
        <v>26529301</v>
      </c>
      <c r="D334" s="10" t="s">
        <v>64</v>
      </c>
      <c r="E334" s="8" t="s">
        <v>284</v>
      </c>
      <c r="F334" s="8" t="s">
        <v>363</v>
      </c>
      <c r="G334" s="7">
        <v>4.05</v>
      </c>
      <c r="H334" s="7">
        <v>697625</v>
      </c>
      <c r="I334" s="7">
        <v>2825381.25</v>
      </c>
      <c r="J334" s="4">
        <v>757844</v>
      </c>
      <c r="K334" s="4"/>
      <c r="L334" s="4">
        <v>757000</v>
      </c>
    </row>
    <row r="335" spans="1:12" ht="45" customHeight="1" outlineLevel="2" x14ac:dyDescent="0.25">
      <c r="A335" s="2">
        <v>9113909</v>
      </c>
      <c r="B335" s="8" t="s">
        <v>283</v>
      </c>
      <c r="C335" s="8">
        <v>26529301</v>
      </c>
      <c r="D335" s="10" t="s">
        <v>88</v>
      </c>
      <c r="E335" s="8" t="s">
        <v>285</v>
      </c>
      <c r="F335" s="8" t="s">
        <v>363</v>
      </c>
      <c r="G335" s="7">
        <v>4.08</v>
      </c>
      <c r="H335" s="7">
        <v>686490</v>
      </c>
      <c r="I335" s="7">
        <v>2800879.2</v>
      </c>
      <c r="J335" s="4">
        <v>809188</v>
      </c>
      <c r="K335" s="4"/>
      <c r="L335" s="4">
        <v>756000</v>
      </c>
    </row>
    <row r="336" spans="1:12" ht="45" customHeight="1" outlineLevel="2" x14ac:dyDescent="0.25">
      <c r="A336" s="2">
        <v>9122659</v>
      </c>
      <c r="B336" s="8" t="s">
        <v>283</v>
      </c>
      <c r="C336" s="8">
        <v>26529301</v>
      </c>
      <c r="D336" s="10" t="s">
        <v>91</v>
      </c>
      <c r="E336" s="8" t="s">
        <v>286</v>
      </c>
      <c r="F336" s="8" t="s">
        <v>363</v>
      </c>
      <c r="G336" s="7">
        <v>6.5</v>
      </c>
      <c r="H336" s="7">
        <v>767448</v>
      </c>
      <c r="I336" s="7">
        <v>4756104.5258828532</v>
      </c>
      <c r="J336" s="4">
        <v>1933800</v>
      </c>
      <c r="K336" s="4"/>
      <c r="L336" s="4">
        <v>1284000</v>
      </c>
    </row>
    <row r="337" spans="1:12" ht="45" customHeight="1" outlineLevel="1" x14ac:dyDescent="0.25">
      <c r="A337" s="2"/>
      <c r="B337" s="8"/>
      <c r="C337" s="23" t="s">
        <v>514</v>
      </c>
      <c r="D337" s="10"/>
      <c r="E337" s="8"/>
      <c r="F337" s="8"/>
      <c r="G337" s="7"/>
      <c r="H337" s="7"/>
      <c r="I337" s="7"/>
      <c r="J337" s="4"/>
      <c r="K337" s="4"/>
      <c r="L337" s="24">
        <f>SUBTOTAL(9,L334:L336)</f>
        <v>2797000</v>
      </c>
    </row>
    <row r="338" spans="1:12" ht="45" customHeight="1" outlineLevel="2" x14ac:dyDescent="0.25">
      <c r="A338" s="2">
        <v>3991372</v>
      </c>
      <c r="B338" s="8" t="s">
        <v>287</v>
      </c>
      <c r="C338" s="8">
        <v>26612933</v>
      </c>
      <c r="D338" s="10" t="s">
        <v>6</v>
      </c>
      <c r="E338" s="8" t="s">
        <v>6</v>
      </c>
      <c r="F338" s="8" t="s">
        <v>363</v>
      </c>
      <c r="G338" s="14">
        <v>7.0500000000000007</v>
      </c>
      <c r="H338" s="7">
        <v>689951</v>
      </c>
      <c r="I338" s="7">
        <v>4864154.5500000007</v>
      </c>
      <c r="J338" s="4">
        <v>1442000</v>
      </c>
      <c r="K338" s="4"/>
      <c r="L338" s="4">
        <v>1313000</v>
      </c>
    </row>
    <row r="339" spans="1:12" ht="45" customHeight="1" outlineLevel="1" x14ac:dyDescent="0.25">
      <c r="A339" s="2"/>
      <c r="B339" s="8"/>
      <c r="C339" s="23" t="s">
        <v>515</v>
      </c>
      <c r="D339" s="10"/>
      <c r="E339" s="8"/>
      <c r="F339" s="8"/>
      <c r="G339" s="14"/>
      <c r="H339" s="7"/>
      <c r="I339" s="7"/>
      <c r="J339" s="4"/>
      <c r="K339" s="4"/>
      <c r="L339" s="24">
        <f>SUBTOTAL(9,L338:L338)</f>
        <v>1313000</v>
      </c>
    </row>
    <row r="340" spans="1:12" ht="45" customHeight="1" outlineLevel="2" x14ac:dyDescent="0.25">
      <c r="A340" s="2">
        <v>3232071</v>
      </c>
      <c r="B340" s="8" t="s">
        <v>288</v>
      </c>
      <c r="C340" s="8">
        <v>4032098</v>
      </c>
      <c r="D340" s="10" t="s">
        <v>34</v>
      </c>
      <c r="E340" s="8" t="s">
        <v>289</v>
      </c>
      <c r="F340" s="8" t="s">
        <v>361</v>
      </c>
      <c r="G340" s="7">
        <v>8</v>
      </c>
      <c r="H340" s="7">
        <v>687603.4</v>
      </c>
      <c r="I340" s="7">
        <v>3964827.2</v>
      </c>
      <c r="J340" s="4">
        <v>945000</v>
      </c>
      <c r="K340" s="4"/>
      <c r="L340" s="4">
        <v>945000</v>
      </c>
    </row>
    <row r="341" spans="1:12" ht="45" customHeight="1" outlineLevel="1" x14ac:dyDescent="0.25">
      <c r="A341" s="2"/>
      <c r="B341" s="8"/>
      <c r="C341" s="23" t="s">
        <v>516</v>
      </c>
      <c r="D341" s="10"/>
      <c r="E341" s="8"/>
      <c r="F341" s="8"/>
      <c r="G341" s="7"/>
      <c r="H341" s="7"/>
      <c r="I341" s="7"/>
      <c r="J341" s="4"/>
      <c r="K341" s="4"/>
      <c r="L341" s="24">
        <f>SUBTOTAL(9,L340:L340)</f>
        <v>945000</v>
      </c>
    </row>
    <row r="342" spans="1:12" ht="45" customHeight="1" outlineLevel="2" x14ac:dyDescent="0.25">
      <c r="A342" s="2">
        <v>2500401</v>
      </c>
      <c r="B342" s="10" t="s">
        <v>372</v>
      </c>
      <c r="C342" s="8">
        <v>65399447</v>
      </c>
      <c r="D342" s="10" t="s">
        <v>6</v>
      </c>
      <c r="E342" s="8" t="s">
        <v>400</v>
      </c>
      <c r="F342" s="8" t="s">
        <v>363</v>
      </c>
      <c r="G342" s="7">
        <v>2.4</v>
      </c>
      <c r="H342" s="7">
        <v>689951</v>
      </c>
      <c r="I342" s="7">
        <v>1655882.4</v>
      </c>
      <c r="J342" s="4">
        <v>255000</v>
      </c>
      <c r="K342" s="4"/>
      <c r="L342" s="4">
        <v>255000</v>
      </c>
    </row>
    <row r="343" spans="1:12" ht="45" customHeight="1" outlineLevel="1" x14ac:dyDescent="0.25">
      <c r="A343" s="2"/>
      <c r="B343" s="10"/>
      <c r="C343" s="23" t="s">
        <v>517</v>
      </c>
      <c r="D343" s="10"/>
      <c r="E343" s="8"/>
      <c r="F343" s="8"/>
      <c r="G343" s="7"/>
      <c r="H343" s="7"/>
      <c r="I343" s="7"/>
      <c r="J343" s="4"/>
      <c r="K343" s="4"/>
      <c r="L343" s="24">
        <f>SUBTOTAL(9,L342:L342)</f>
        <v>255000</v>
      </c>
    </row>
    <row r="344" spans="1:12" ht="45" customHeight="1" outlineLevel="2" x14ac:dyDescent="0.25">
      <c r="A344" s="2">
        <v>3745494</v>
      </c>
      <c r="B344" s="8" t="s">
        <v>290</v>
      </c>
      <c r="C344" s="8">
        <v>1402871</v>
      </c>
      <c r="D344" s="10" t="s">
        <v>68</v>
      </c>
      <c r="E344" s="8" t="s">
        <v>291</v>
      </c>
      <c r="F344" s="8" t="s">
        <v>361</v>
      </c>
      <c r="G344" s="7">
        <v>12</v>
      </c>
      <c r="H344" s="7">
        <v>750226.04999999993</v>
      </c>
      <c r="I344" s="7">
        <v>7994712.5999999996</v>
      </c>
      <c r="J344" s="4">
        <v>2324000</v>
      </c>
      <c r="K344" s="4"/>
      <c r="L344" s="4">
        <v>2324000</v>
      </c>
    </row>
    <row r="345" spans="1:12" ht="45" customHeight="1" outlineLevel="1" x14ac:dyDescent="0.25">
      <c r="A345" s="2"/>
      <c r="B345" s="8"/>
      <c r="C345" s="23" t="s">
        <v>518</v>
      </c>
      <c r="D345" s="10"/>
      <c r="E345" s="8"/>
      <c r="F345" s="8"/>
      <c r="G345" s="7"/>
      <c r="H345" s="7"/>
      <c r="I345" s="7"/>
      <c r="J345" s="4"/>
      <c r="K345" s="4"/>
      <c r="L345" s="24">
        <f>SUBTOTAL(9,L344:L344)</f>
        <v>2324000</v>
      </c>
    </row>
    <row r="346" spans="1:12" ht="45" customHeight="1" outlineLevel="2" x14ac:dyDescent="0.25">
      <c r="A346" s="2">
        <v>8484907</v>
      </c>
      <c r="B346" s="8" t="s">
        <v>292</v>
      </c>
      <c r="C346" s="8">
        <v>67984916</v>
      </c>
      <c r="D346" s="10" t="s">
        <v>54</v>
      </c>
      <c r="E346" s="8" t="s">
        <v>293</v>
      </c>
      <c r="F346" s="8" t="s">
        <v>363</v>
      </c>
      <c r="G346" s="7">
        <v>5.3</v>
      </c>
      <c r="H346" s="7">
        <v>648268</v>
      </c>
      <c r="I346" s="7">
        <v>3435820.4</v>
      </c>
      <c r="J346" s="4">
        <v>1000000</v>
      </c>
      <c r="K346" s="4"/>
      <c r="L346" s="4">
        <v>979000</v>
      </c>
    </row>
    <row r="347" spans="1:12" ht="45" customHeight="1" outlineLevel="1" x14ac:dyDescent="0.25">
      <c r="A347" s="2"/>
      <c r="B347" s="8"/>
      <c r="C347" s="23" t="s">
        <v>519</v>
      </c>
      <c r="D347" s="10"/>
      <c r="E347" s="8"/>
      <c r="F347" s="8"/>
      <c r="G347" s="7"/>
      <c r="H347" s="7"/>
      <c r="I347" s="7"/>
      <c r="J347" s="4"/>
      <c r="K347" s="4"/>
      <c r="L347" s="24">
        <f>SUBTOTAL(9,L346:L346)</f>
        <v>979000</v>
      </c>
    </row>
    <row r="348" spans="1:12" ht="45" customHeight="1" outlineLevel="2" x14ac:dyDescent="0.25">
      <c r="A348" s="2">
        <v>2446475</v>
      </c>
      <c r="B348" s="8" t="s">
        <v>294</v>
      </c>
      <c r="C348" s="8">
        <v>3387046</v>
      </c>
      <c r="D348" s="10" t="s">
        <v>63</v>
      </c>
      <c r="E348" s="8" t="s">
        <v>295</v>
      </c>
      <c r="F348" s="8" t="s">
        <v>361</v>
      </c>
      <c r="G348" s="7">
        <v>10</v>
      </c>
      <c r="H348" s="7">
        <v>555723</v>
      </c>
      <c r="I348" s="7">
        <v>4357230</v>
      </c>
      <c r="J348" s="4">
        <v>1100000</v>
      </c>
      <c r="K348" s="4"/>
      <c r="L348" s="4">
        <v>1100000</v>
      </c>
    </row>
    <row r="349" spans="1:12" ht="45" customHeight="1" outlineLevel="2" x14ac:dyDescent="0.25">
      <c r="A349" s="2">
        <v>4559144</v>
      </c>
      <c r="B349" s="8" t="s">
        <v>294</v>
      </c>
      <c r="C349" s="8">
        <v>3387046</v>
      </c>
      <c r="D349" s="10" t="s">
        <v>18</v>
      </c>
      <c r="E349" s="8" t="s">
        <v>18</v>
      </c>
      <c r="F349" s="8" t="s">
        <v>363</v>
      </c>
      <c r="G349" s="14">
        <v>3.41</v>
      </c>
      <c r="H349" s="7">
        <v>627803</v>
      </c>
      <c r="I349" s="7">
        <v>1942808.23</v>
      </c>
      <c r="J349" s="4">
        <v>500000</v>
      </c>
      <c r="K349" s="4"/>
      <c r="L349" s="4">
        <v>500000</v>
      </c>
    </row>
    <row r="350" spans="1:12" ht="45" customHeight="1" outlineLevel="1" x14ac:dyDescent="0.25">
      <c r="A350" s="2"/>
      <c r="B350" s="8"/>
      <c r="C350" s="23" t="s">
        <v>520</v>
      </c>
      <c r="D350" s="10"/>
      <c r="E350" s="8"/>
      <c r="F350" s="8"/>
      <c r="G350" s="14"/>
      <c r="H350" s="7"/>
      <c r="I350" s="7"/>
      <c r="J350" s="4"/>
      <c r="K350" s="4"/>
      <c r="L350" s="24">
        <f>SUBTOTAL(9,L348:L349)</f>
        <v>1600000</v>
      </c>
    </row>
    <row r="351" spans="1:12" ht="45" customHeight="1" outlineLevel="2" x14ac:dyDescent="0.25">
      <c r="A351" s="2">
        <v>3090967</v>
      </c>
      <c r="B351" s="8" t="s">
        <v>296</v>
      </c>
      <c r="C351" s="8">
        <v>5258031</v>
      </c>
      <c r="D351" s="10" t="s">
        <v>9</v>
      </c>
      <c r="E351" s="8" t="s">
        <v>297</v>
      </c>
      <c r="F351" s="8" t="s">
        <v>363</v>
      </c>
      <c r="G351" s="7">
        <v>5.54</v>
      </c>
      <c r="H351" s="7">
        <v>631866</v>
      </c>
      <c r="I351" s="7">
        <v>3143838.7045848118</v>
      </c>
      <c r="J351" s="4">
        <v>1150000</v>
      </c>
      <c r="K351" s="4"/>
      <c r="L351" s="4">
        <v>943000</v>
      </c>
    </row>
    <row r="352" spans="1:12" ht="45" customHeight="1" outlineLevel="2" x14ac:dyDescent="0.25">
      <c r="A352" s="2">
        <v>7552656</v>
      </c>
      <c r="B352" s="8" t="s">
        <v>296</v>
      </c>
      <c r="C352" s="8">
        <v>5258031</v>
      </c>
      <c r="D352" s="10" t="s">
        <v>18</v>
      </c>
      <c r="E352" s="8" t="s">
        <v>19</v>
      </c>
      <c r="F352" s="8" t="s">
        <v>363</v>
      </c>
      <c r="G352" s="7">
        <v>27.3</v>
      </c>
      <c r="H352" s="7">
        <v>627803</v>
      </c>
      <c r="I352" s="7">
        <v>14554338.542120768</v>
      </c>
      <c r="J352" s="4">
        <v>5350000</v>
      </c>
      <c r="K352" s="4"/>
      <c r="L352" s="4">
        <v>4366000</v>
      </c>
    </row>
    <row r="353" spans="1:12" ht="45" customHeight="1" outlineLevel="2" x14ac:dyDescent="0.25">
      <c r="A353" s="2">
        <v>8251253</v>
      </c>
      <c r="B353" s="8" t="s">
        <v>296</v>
      </c>
      <c r="C353" s="8">
        <v>5258031</v>
      </c>
      <c r="D353" s="10" t="s">
        <v>32</v>
      </c>
      <c r="E353" s="8" t="s">
        <v>298</v>
      </c>
      <c r="F353" s="8" t="s">
        <v>361</v>
      </c>
      <c r="G353" s="7">
        <v>87</v>
      </c>
      <c r="H353" s="7">
        <v>555728</v>
      </c>
      <c r="I353" s="7">
        <v>31644336</v>
      </c>
      <c r="J353" s="4">
        <v>9440000</v>
      </c>
      <c r="K353" s="4"/>
      <c r="L353" s="4">
        <v>9440000</v>
      </c>
    </row>
    <row r="354" spans="1:12" ht="45" customHeight="1" outlineLevel="1" x14ac:dyDescent="0.25">
      <c r="A354" s="2"/>
      <c r="B354" s="8"/>
      <c r="C354" s="23" t="s">
        <v>521</v>
      </c>
      <c r="D354" s="10"/>
      <c r="E354" s="8"/>
      <c r="F354" s="8"/>
      <c r="G354" s="7"/>
      <c r="H354" s="7"/>
      <c r="I354" s="7"/>
      <c r="J354" s="4"/>
      <c r="K354" s="4"/>
      <c r="L354" s="24">
        <f>SUBTOTAL(9,L351:L353)</f>
        <v>14749000</v>
      </c>
    </row>
    <row r="355" spans="1:12" ht="45" customHeight="1" outlineLevel="2" x14ac:dyDescent="0.25">
      <c r="A355" s="2">
        <v>2778769</v>
      </c>
      <c r="B355" s="8" t="s">
        <v>299</v>
      </c>
      <c r="C355" s="8">
        <v>45247439</v>
      </c>
      <c r="D355" s="10" t="s">
        <v>179</v>
      </c>
      <c r="E355" s="8" t="s">
        <v>300</v>
      </c>
      <c r="F355" s="8" t="s">
        <v>363</v>
      </c>
      <c r="G355" s="7">
        <v>7.15</v>
      </c>
      <c r="H355" s="7">
        <v>802479.6</v>
      </c>
      <c r="I355" s="7">
        <v>5562729.1399999997</v>
      </c>
      <c r="J355" s="4">
        <v>1410000</v>
      </c>
      <c r="K355" s="4"/>
      <c r="L355" s="4">
        <v>1410000</v>
      </c>
    </row>
    <row r="356" spans="1:12" ht="45" customHeight="1" outlineLevel="2" x14ac:dyDescent="0.25">
      <c r="A356" s="2">
        <v>7335716</v>
      </c>
      <c r="B356" s="8" t="s">
        <v>299</v>
      </c>
      <c r="C356" s="8">
        <v>45247439</v>
      </c>
      <c r="D356" s="10" t="s">
        <v>91</v>
      </c>
      <c r="E356" s="8" t="s">
        <v>301</v>
      </c>
      <c r="F356" s="8" t="s">
        <v>363</v>
      </c>
      <c r="G356" s="7">
        <v>15.2</v>
      </c>
      <c r="H356" s="7">
        <v>767448</v>
      </c>
      <c r="I356" s="7">
        <v>10000976.023357663</v>
      </c>
      <c r="J356" s="4">
        <v>2500000</v>
      </c>
      <c r="K356" s="4"/>
      <c r="L356" s="4">
        <v>2500000</v>
      </c>
    </row>
    <row r="357" spans="1:12" ht="45" customHeight="1" outlineLevel="2" x14ac:dyDescent="0.25">
      <c r="A357" s="2">
        <v>8195232</v>
      </c>
      <c r="B357" s="8" t="s">
        <v>299</v>
      </c>
      <c r="C357" s="8">
        <v>45247439</v>
      </c>
      <c r="D357" s="10" t="s">
        <v>44</v>
      </c>
      <c r="E357" s="8" t="s">
        <v>302</v>
      </c>
      <c r="F357" s="8" t="s">
        <v>361</v>
      </c>
      <c r="G357" s="7">
        <v>31</v>
      </c>
      <c r="H357" s="7">
        <v>541728</v>
      </c>
      <c r="I357" s="7">
        <v>15305568</v>
      </c>
      <c r="J357" s="4">
        <v>4200000</v>
      </c>
      <c r="K357" s="4"/>
      <c r="L357" s="4">
        <v>4200000</v>
      </c>
    </row>
    <row r="358" spans="1:12" ht="45" customHeight="1" outlineLevel="1" x14ac:dyDescent="0.25">
      <c r="A358" s="2"/>
      <c r="B358" s="8"/>
      <c r="C358" s="23" t="s">
        <v>522</v>
      </c>
      <c r="D358" s="10"/>
      <c r="E358" s="8"/>
      <c r="F358" s="8"/>
      <c r="G358" s="7"/>
      <c r="H358" s="7"/>
      <c r="I358" s="7"/>
      <c r="J358" s="4"/>
      <c r="K358" s="4"/>
      <c r="L358" s="24">
        <f>SUBTOTAL(9,L355:L357)</f>
        <v>8110000</v>
      </c>
    </row>
    <row r="359" spans="1:12" ht="45" customHeight="1" outlineLevel="2" x14ac:dyDescent="0.25">
      <c r="A359" s="2">
        <v>4044587</v>
      </c>
      <c r="B359" s="8" t="s">
        <v>303</v>
      </c>
      <c r="C359" s="8">
        <v>65995287</v>
      </c>
      <c r="D359" s="10" t="s">
        <v>88</v>
      </c>
      <c r="E359" s="8" t="s">
        <v>304</v>
      </c>
      <c r="F359" s="8" t="s">
        <v>363</v>
      </c>
      <c r="G359" s="7">
        <v>1.5</v>
      </c>
      <c r="H359" s="7">
        <v>686490</v>
      </c>
      <c r="I359" s="7">
        <v>1029735</v>
      </c>
      <c r="J359" s="4">
        <v>295000</v>
      </c>
      <c r="K359" s="4"/>
      <c r="L359" s="4">
        <v>295000</v>
      </c>
    </row>
    <row r="360" spans="1:12" ht="45" customHeight="1" outlineLevel="2" x14ac:dyDescent="0.25">
      <c r="A360" s="2">
        <v>5798526</v>
      </c>
      <c r="B360" s="8" t="s">
        <v>303</v>
      </c>
      <c r="C360" s="8">
        <v>65995287</v>
      </c>
      <c r="D360" s="10" t="s">
        <v>6</v>
      </c>
      <c r="E360" s="8" t="s">
        <v>305</v>
      </c>
      <c r="F360" s="8" t="s">
        <v>363</v>
      </c>
      <c r="G360" s="7">
        <v>2.2999999999999998</v>
      </c>
      <c r="H360" s="7">
        <v>689951</v>
      </c>
      <c r="I360" s="7">
        <v>1586887.2999999998</v>
      </c>
      <c r="J360" s="4">
        <v>350000</v>
      </c>
      <c r="K360" s="4"/>
      <c r="L360" s="4">
        <v>350000</v>
      </c>
    </row>
    <row r="361" spans="1:12" ht="45" customHeight="1" outlineLevel="1" x14ac:dyDescent="0.25">
      <c r="A361" s="2"/>
      <c r="B361" s="8"/>
      <c r="C361" s="23" t="s">
        <v>523</v>
      </c>
      <c r="D361" s="10"/>
      <c r="E361" s="8"/>
      <c r="F361" s="8"/>
      <c r="G361" s="7"/>
      <c r="H361" s="7"/>
      <c r="I361" s="7"/>
      <c r="J361" s="4"/>
      <c r="K361" s="4"/>
      <c r="L361" s="24">
        <f>SUBTOTAL(9,L359:L360)</f>
        <v>645000</v>
      </c>
    </row>
    <row r="362" spans="1:12" ht="45" customHeight="1" outlineLevel="2" x14ac:dyDescent="0.25">
      <c r="A362" s="2">
        <v>2206550</v>
      </c>
      <c r="B362" s="8" t="s">
        <v>306</v>
      </c>
      <c r="C362" s="8">
        <v>63111918</v>
      </c>
      <c r="D362" s="10" t="s">
        <v>88</v>
      </c>
      <c r="E362" s="8" t="s">
        <v>307</v>
      </c>
      <c r="F362" s="8" t="s">
        <v>363</v>
      </c>
      <c r="G362" s="7">
        <v>6</v>
      </c>
      <c r="H362" s="7">
        <v>686490</v>
      </c>
      <c r="I362" s="7">
        <v>4118940</v>
      </c>
      <c r="J362" s="4">
        <v>390000</v>
      </c>
      <c r="K362" s="4"/>
      <c r="L362" s="4">
        <v>390000</v>
      </c>
    </row>
    <row r="363" spans="1:12" ht="45" customHeight="1" outlineLevel="1" x14ac:dyDescent="0.25">
      <c r="A363" s="2"/>
      <c r="B363" s="8"/>
      <c r="C363" s="23" t="s">
        <v>524</v>
      </c>
      <c r="D363" s="10"/>
      <c r="E363" s="8"/>
      <c r="F363" s="8"/>
      <c r="G363" s="7"/>
      <c r="H363" s="7"/>
      <c r="I363" s="7"/>
      <c r="J363" s="4"/>
      <c r="K363" s="4"/>
      <c r="L363" s="24">
        <f>SUBTOTAL(9,L362:L362)</f>
        <v>390000</v>
      </c>
    </row>
    <row r="364" spans="1:12" ht="45" customHeight="1" outlineLevel="2" x14ac:dyDescent="0.25">
      <c r="A364" s="2">
        <v>8613016</v>
      </c>
      <c r="B364" s="8" t="s">
        <v>308</v>
      </c>
      <c r="C364" s="8">
        <v>22768602</v>
      </c>
      <c r="D364" s="10" t="s">
        <v>4</v>
      </c>
      <c r="E364" s="8" t="s">
        <v>309</v>
      </c>
      <c r="F364" s="8" t="s">
        <v>363</v>
      </c>
      <c r="G364" s="7">
        <v>1</v>
      </c>
      <c r="H364" s="7">
        <v>677010</v>
      </c>
      <c r="I364" s="7">
        <v>677010</v>
      </c>
      <c r="J364" s="4">
        <v>699500</v>
      </c>
      <c r="K364" s="4"/>
      <c r="L364" s="4">
        <v>203000</v>
      </c>
    </row>
    <row r="365" spans="1:12" ht="45" customHeight="1" outlineLevel="1" x14ac:dyDescent="0.25">
      <c r="A365" s="2"/>
      <c r="B365" s="8"/>
      <c r="C365" s="23" t="s">
        <v>525</v>
      </c>
      <c r="D365" s="10"/>
      <c r="E365" s="8"/>
      <c r="F365" s="8"/>
      <c r="G365" s="7"/>
      <c r="H365" s="7"/>
      <c r="I365" s="7"/>
      <c r="J365" s="4"/>
      <c r="K365" s="4"/>
      <c r="L365" s="24">
        <f>SUBTOTAL(9,L364:L364)</f>
        <v>203000</v>
      </c>
    </row>
    <row r="366" spans="1:12" ht="45" customHeight="1" outlineLevel="2" x14ac:dyDescent="0.25">
      <c r="A366" s="2">
        <v>8477576</v>
      </c>
      <c r="B366" s="10" t="s">
        <v>373</v>
      </c>
      <c r="C366" s="8">
        <v>26611716</v>
      </c>
      <c r="D366" s="10" t="s">
        <v>59</v>
      </c>
      <c r="E366" s="8" t="s">
        <v>401</v>
      </c>
      <c r="F366" s="8" t="s">
        <v>363</v>
      </c>
      <c r="G366" s="7">
        <v>2.4</v>
      </c>
      <c r="H366" s="7">
        <v>681373</v>
      </c>
      <c r="I366" s="7">
        <v>1635295.2</v>
      </c>
      <c r="J366" s="4">
        <v>440000</v>
      </c>
      <c r="K366" s="4"/>
      <c r="L366" s="4">
        <v>440000</v>
      </c>
    </row>
    <row r="367" spans="1:12" ht="45" customHeight="1" outlineLevel="1" x14ac:dyDescent="0.25">
      <c r="A367" s="2"/>
      <c r="B367" s="10"/>
      <c r="C367" s="23" t="s">
        <v>526</v>
      </c>
      <c r="D367" s="10"/>
      <c r="E367" s="8"/>
      <c r="F367" s="8"/>
      <c r="G367" s="7"/>
      <c r="H367" s="7"/>
      <c r="I367" s="7"/>
      <c r="J367" s="4"/>
      <c r="K367" s="4"/>
      <c r="L367" s="24">
        <f>SUBTOTAL(9,L366:L366)</f>
        <v>440000</v>
      </c>
    </row>
    <row r="368" spans="1:12" ht="45" customHeight="1" outlineLevel="2" x14ac:dyDescent="0.25">
      <c r="A368" s="2">
        <v>6353601</v>
      </c>
      <c r="B368" s="8" t="s">
        <v>358</v>
      </c>
      <c r="C368" s="8">
        <v>18623433</v>
      </c>
      <c r="D368" s="10" t="s">
        <v>63</v>
      </c>
      <c r="E368" s="8" t="s">
        <v>310</v>
      </c>
      <c r="F368" s="8" t="s">
        <v>361</v>
      </c>
      <c r="G368" s="7">
        <v>10</v>
      </c>
      <c r="H368" s="7">
        <v>555723</v>
      </c>
      <c r="I368" s="7">
        <v>4357230</v>
      </c>
      <c r="J368" s="4">
        <v>1300000</v>
      </c>
      <c r="K368" s="4"/>
      <c r="L368" s="4">
        <v>1176000</v>
      </c>
    </row>
    <row r="369" spans="1:12" ht="45" customHeight="1" outlineLevel="1" x14ac:dyDescent="0.25">
      <c r="A369" s="2"/>
      <c r="B369" s="8"/>
      <c r="C369" s="23" t="s">
        <v>527</v>
      </c>
      <c r="D369" s="10"/>
      <c r="E369" s="8"/>
      <c r="F369" s="8"/>
      <c r="G369" s="7"/>
      <c r="H369" s="7"/>
      <c r="I369" s="7"/>
      <c r="J369" s="4"/>
      <c r="K369" s="4"/>
      <c r="L369" s="24">
        <f>SUBTOTAL(9,L368:L368)</f>
        <v>1176000</v>
      </c>
    </row>
    <row r="370" spans="1:12" ht="45" customHeight="1" outlineLevel="2" x14ac:dyDescent="0.25">
      <c r="A370" s="2">
        <v>1492747</v>
      </c>
      <c r="B370" s="10" t="s">
        <v>374</v>
      </c>
      <c r="C370" s="8">
        <v>26200481</v>
      </c>
      <c r="D370" s="10" t="s">
        <v>20</v>
      </c>
      <c r="E370" s="8" t="s">
        <v>402</v>
      </c>
      <c r="F370" s="8" t="s">
        <v>363</v>
      </c>
      <c r="G370" s="7">
        <v>2.25</v>
      </c>
      <c r="H370" s="7">
        <v>688446</v>
      </c>
      <c r="I370" s="7">
        <v>1549003.5</v>
      </c>
      <c r="J370" s="4">
        <v>500000</v>
      </c>
      <c r="K370" s="4"/>
      <c r="L370" s="4">
        <v>464000</v>
      </c>
    </row>
    <row r="371" spans="1:12" ht="45" customHeight="1" outlineLevel="1" x14ac:dyDescent="0.25">
      <c r="A371" s="2"/>
      <c r="B371" s="10"/>
      <c r="C371" s="23" t="s">
        <v>528</v>
      </c>
      <c r="D371" s="10"/>
      <c r="E371" s="8"/>
      <c r="F371" s="8"/>
      <c r="G371" s="7"/>
      <c r="H371" s="7"/>
      <c r="I371" s="7"/>
      <c r="J371" s="4"/>
      <c r="K371" s="4"/>
      <c r="L371" s="24">
        <f>SUBTOTAL(9,L370:L370)</f>
        <v>464000</v>
      </c>
    </row>
    <row r="372" spans="1:12" ht="45" customHeight="1" outlineLevel="2" x14ac:dyDescent="0.25">
      <c r="A372" s="2">
        <v>9845202</v>
      </c>
      <c r="B372" s="8" t="s">
        <v>311</v>
      </c>
      <c r="C372" s="8">
        <v>64934829</v>
      </c>
      <c r="D372" s="10" t="s">
        <v>20</v>
      </c>
      <c r="E372" s="8" t="s">
        <v>20</v>
      </c>
      <c r="F372" s="8" t="s">
        <v>363</v>
      </c>
      <c r="G372" s="7">
        <v>3.96</v>
      </c>
      <c r="H372" s="7">
        <v>688446</v>
      </c>
      <c r="I372" s="7">
        <v>2726246.16</v>
      </c>
      <c r="J372" s="4">
        <v>892800</v>
      </c>
      <c r="K372" s="4"/>
      <c r="L372" s="4">
        <v>817000</v>
      </c>
    </row>
    <row r="373" spans="1:12" ht="45" customHeight="1" outlineLevel="1" x14ac:dyDescent="0.25">
      <c r="A373" s="2"/>
      <c r="B373" s="8"/>
      <c r="C373" s="23" t="s">
        <v>529</v>
      </c>
      <c r="D373" s="10"/>
      <c r="E373" s="8"/>
      <c r="F373" s="8"/>
      <c r="G373" s="7"/>
      <c r="H373" s="7"/>
      <c r="I373" s="7"/>
      <c r="J373" s="4"/>
      <c r="K373" s="4"/>
      <c r="L373" s="24">
        <f>SUBTOTAL(9,L372:L372)</f>
        <v>817000</v>
      </c>
    </row>
    <row r="374" spans="1:12" ht="45" customHeight="1" outlineLevel="2" x14ac:dyDescent="0.25">
      <c r="A374" s="2">
        <v>3183436</v>
      </c>
      <c r="B374" s="10" t="s">
        <v>375</v>
      </c>
      <c r="C374" s="8">
        <v>24732915</v>
      </c>
      <c r="D374" s="10" t="s">
        <v>18</v>
      </c>
      <c r="E374" s="8" t="s">
        <v>19</v>
      </c>
      <c r="F374" s="8" t="s">
        <v>363</v>
      </c>
      <c r="G374" s="7">
        <v>5</v>
      </c>
      <c r="H374" s="7">
        <v>627803</v>
      </c>
      <c r="I374" s="7">
        <v>2615890</v>
      </c>
      <c r="J374" s="4">
        <v>500000</v>
      </c>
      <c r="K374" s="4"/>
      <c r="L374" s="4">
        <v>500000</v>
      </c>
    </row>
    <row r="375" spans="1:12" ht="45" customHeight="1" outlineLevel="2" x14ac:dyDescent="0.25">
      <c r="A375" s="2">
        <v>7382079</v>
      </c>
      <c r="B375" s="10" t="s">
        <v>375</v>
      </c>
      <c r="C375" s="8">
        <v>24732915</v>
      </c>
      <c r="D375" s="10" t="s">
        <v>1</v>
      </c>
      <c r="E375" s="8" t="s">
        <v>150</v>
      </c>
      <c r="F375" s="8" t="s">
        <v>362</v>
      </c>
      <c r="G375" s="7">
        <v>2000</v>
      </c>
      <c r="H375" s="7">
        <v>527</v>
      </c>
      <c r="I375" s="7">
        <v>874000</v>
      </c>
      <c r="J375" s="4">
        <v>300000</v>
      </c>
      <c r="K375" s="4"/>
      <c r="L375" s="4">
        <v>262000</v>
      </c>
    </row>
    <row r="376" spans="1:12" ht="45" customHeight="1" outlineLevel="1" x14ac:dyDescent="0.25">
      <c r="A376" s="2"/>
      <c r="B376" s="10"/>
      <c r="C376" s="23" t="s">
        <v>530</v>
      </c>
      <c r="D376" s="10"/>
      <c r="E376" s="8"/>
      <c r="F376" s="8"/>
      <c r="G376" s="7"/>
      <c r="H376" s="7"/>
      <c r="I376" s="7"/>
      <c r="J376" s="4"/>
      <c r="K376" s="4"/>
      <c r="L376" s="24">
        <f>SUBTOTAL(9,L374:L375)</f>
        <v>762000</v>
      </c>
    </row>
    <row r="377" spans="1:12" ht="45" customHeight="1" outlineLevel="2" x14ac:dyDescent="0.25">
      <c r="A377" s="2">
        <v>2668136</v>
      </c>
      <c r="B377" s="8" t="s">
        <v>312</v>
      </c>
      <c r="C377" s="8">
        <v>24124516</v>
      </c>
      <c r="D377" s="10" t="s">
        <v>20</v>
      </c>
      <c r="E377" s="8" t="s">
        <v>313</v>
      </c>
      <c r="F377" s="8" t="s">
        <v>363</v>
      </c>
      <c r="G377" s="7">
        <v>2.15</v>
      </c>
      <c r="H377" s="7">
        <v>688446</v>
      </c>
      <c r="I377" s="7">
        <v>1480158.9</v>
      </c>
      <c r="J377" s="4">
        <v>394800</v>
      </c>
      <c r="K377" s="4"/>
      <c r="L377" s="4">
        <v>394000</v>
      </c>
    </row>
    <row r="378" spans="1:12" ht="45" customHeight="1" outlineLevel="2" x14ac:dyDescent="0.25">
      <c r="A378" s="2">
        <v>4581170</v>
      </c>
      <c r="B378" s="8" t="s">
        <v>312</v>
      </c>
      <c r="C378" s="8">
        <v>24124516</v>
      </c>
      <c r="D378" s="10" t="s">
        <v>54</v>
      </c>
      <c r="E378" s="8" t="s">
        <v>314</v>
      </c>
      <c r="F378" s="8" t="s">
        <v>363</v>
      </c>
      <c r="G378" s="7">
        <v>3.5</v>
      </c>
      <c r="H378" s="7">
        <v>648268</v>
      </c>
      <c r="I378" s="7">
        <v>2268938</v>
      </c>
      <c r="J378" s="4">
        <v>600000</v>
      </c>
      <c r="K378" s="4"/>
      <c r="L378" s="4">
        <v>600000</v>
      </c>
    </row>
    <row r="379" spans="1:12" ht="45" customHeight="1" outlineLevel="1" x14ac:dyDescent="0.25">
      <c r="A379" s="2"/>
      <c r="B379" s="8"/>
      <c r="C379" s="23" t="s">
        <v>531</v>
      </c>
      <c r="D379" s="10"/>
      <c r="E379" s="8"/>
      <c r="F379" s="8"/>
      <c r="G379" s="7"/>
      <c r="H379" s="7"/>
      <c r="I379" s="7"/>
      <c r="J379" s="4"/>
      <c r="K379" s="4"/>
      <c r="L379" s="24">
        <f>SUBTOTAL(9,L377:L378)</f>
        <v>994000</v>
      </c>
    </row>
    <row r="380" spans="1:12" ht="45" customHeight="1" outlineLevel="2" x14ac:dyDescent="0.25">
      <c r="A380" s="2">
        <v>2412885</v>
      </c>
      <c r="B380" s="8" t="s">
        <v>315</v>
      </c>
      <c r="C380" s="8">
        <v>26529122</v>
      </c>
      <c r="D380" s="10" t="s">
        <v>64</v>
      </c>
      <c r="E380" s="8" t="s">
        <v>316</v>
      </c>
      <c r="F380" s="8" t="s">
        <v>363</v>
      </c>
      <c r="G380" s="7">
        <v>4</v>
      </c>
      <c r="H380" s="7">
        <v>697625</v>
      </c>
      <c r="I380" s="7">
        <v>2790500</v>
      </c>
      <c r="J380" s="4">
        <v>837570</v>
      </c>
      <c r="K380" s="4"/>
      <c r="L380" s="4">
        <v>837000</v>
      </c>
    </row>
    <row r="381" spans="1:12" ht="45" customHeight="1" outlineLevel="2" x14ac:dyDescent="0.25">
      <c r="A381" s="2">
        <v>5427110</v>
      </c>
      <c r="B381" s="8" t="s">
        <v>315</v>
      </c>
      <c r="C381" s="8">
        <v>26529122</v>
      </c>
      <c r="D381" s="10" t="s">
        <v>64</v>
      </c>
      <c r="E381" s="8" t="s">
        <v>317</v>
      </c>
      <c r="F381" s="8" t="s">
        <v>363</v>
      </c>
      <c r="G381" s="7">
        <v>3.95</v>
      </c>
      <c r="H381" s="7">
        <v>697625</v>
      </c>
      <c r="I381" s="7">
        <v>2755618.75</v>
      </c>
      <c r="J381" s="4">
        <v>795936</v>
      </c>
      <c r="K381" s="4"/>
      <c r="L381" s="4">
        <v>795000</v>
      </c>
    </row>
    <row r="382" spans="1:12" ht="45" customHeight="1" outlineLevel="1" x14ac:dyDescent="0.25">
      <c r="A382" s="2"/>
      <c r="B382" s="8"/>
      <c r="C382" s="23" t="s">
        <v>532</v>
      </c>
      <c r="D382" s="10"/>
      <c r="E382" s="8"/>
      <c r="F382" s="8"/>
      <c r="G382" s="7"/>
      <c r="H382" s="7"/>
      <c r="I382" s="7"/>
      <c r="J382" s="4"/>
      <c r="K382" s="4"/>
      <c r="L382" s="24">
        <f>SUBTOTAL(9,L380:L381)</f>
        <v>1632000</v>
      </c>
    </row>
    <row r="383" spans="1:12" ht="45" customHeight="1" outlineLevel="2" x14ac:dyDescent="0.25">
      <c r="A383" s="2">
        <v>1472620</v>
      </c>
      <c r="B383" s="8" t="s">
        <v>318</v>
      </c>
      <c r="C383" s="8">
        <v>445258</v>
      </c>
      <c r="D383" s="10" t="s">
        <v>12</v>
      </c>
      <c r="E383" s="8" t="s">
        <v>319</v>
      </c>
      <c r="F383" s="8" t="s">
        <v>363</v>
      </c>
      <c r="G383" s="14">
        <v>6.9429999999999996</v>
      </c>
      <c r="H383" s="7">
        <v>677912</v>
      </c>
      <c r="I383" s="7">
        <v>4706743.0159999998</v>
      </c>
      <c r="J383" s="4">
        <v>850000</v>
      </c>
      <c r="K383" s="4"/>
      <c r="L383" s="4">
        <v>850000</v>
      </c>
    </row>
    <row r="384" spans="1:12" ht="45" customHeight="1" outlineLevel="2" x14ac:dyDescent="0.25">
      <c r="A384" s="2">
        <v>2105271</v>
      </c>
      <c r="B384" s="8" t="s">
        <v>318</v>
      </c>
      <c r="C384" s="8">
        <v>445258</v>
      </c>
      <c r="D384" s="10" t="s">
        <v>32</v>
      </c>
      <c r="E384" s="8" t="s">
        <v>320</v>
      </c>
      <c r="F384" s="8" t="s">
        <v>361</v>
      </c>
      <c r="G384" s="7">
        <v>47</v>
      </c>
      <c r="H384" s="7">
        <v>639087.19999999995</v>
      </c>
      <c r="I384" s="7">
        <v>21013098.399999999</v>
      </c>
      <c r="J384" s="4">
        <v>5500000</v>
      </c>
      <c r="K384" s="4"/>
      <c r="L384" s="4">
        <v>5500000</v>
      </c>
    </row>
    <row r="385" spans="1:13" ht="45" customHeight="1" outlineLevel="2" x14ac:dyDescent="0.25">
      <c r="A385" s="2">
        <v>5436343</v>
      </c>
      <c r="B385" s="8" t="s">
        <v>318</v>
      </c>
      <c r="C385" s="8">
        <v>445258</v>
      </c>
      <c r="D385" s="10" t="s">
        <v>18</v>
      </c>
      <c r="E385" s="8" t="s">
        <v>321</v>
      </c>
      <c r="F385" s="8" t="s">
        <v>363</v>
      </c>
      <c r="G385" s="7">
        <v>7.5</v>
      </c>
      <c r="H385" s="7">
        <v>627803</v>
      </c>
      <c r="I385" s="7">
        <v>4417003.0653710244</v>
      </c>
      <c r="J385" s="4">
        <v>500000</v>
      </c>
      <c r="K385" s="4"/>
      <c r="L385" s="4">
        <v>500000</v>
      </c>
    </row>
    <row r="386" spans="1:13" ht="45" customHeight="1" outlineLevel="2" x14ac:dyDescent="0.25">
      <c r="A386" s="2">
        <v>6470889</v>
      </c>
      <c r="B386" s="8" t="s">
        <v>318</v>
      </c>
      <c r="C386" s="8">
        <v>445258</v>
      </c>
      <c r="D386" s="10" t="s">
        <v>1</v>
      </c>
      <c r="E386" s="8" t="s">
        <v>322</v>
      </c>
      <c r="F386" s="8" t="s">
        <v>362</v>
      </c>
      <c r="G386" s="14">
        <v>12900</v>
      </c>
      <c r="H386" s="7">
        <v>527</v>
      </c>
      <c r="I386" s="7">
        <v>5637300</v>
      </c>
      <c r="J386" s="4">
        <v>1850000</v>
      </c>
      <c r="K386" s="4"/>
      <c r="L386" s="4">
        <v>1606000</v>
      </c>
    </row>
    <row r="387" spans="1:13" ht="45" customHeight="1" outlineLevel="2" x14ac:dyDescent="0.25">
      <c r="A387" s="2">
        <v>7811034</v>
      </c>
      <c r="B387" s="8" t="s">
        <v>318</v>
      </c>
      <c r="C387" s="8">
        <v>445258</v>
      </c>
      <c r="D387" s="10" t="s">
        <v>9</v>
      </c>
      <c r="E387" s="8" t="s">
        <v>72</v>
      </c>
      <c r="F387" s="8" t="s">
        <v>363</v>
      </c>
      <c r="G387" s="14">
        <v>5.35</v>
      </c>
      <c r="H387" s="7">
        <v>631866</v>
      </c>
      <c r="I387" s="7">
        <v>3239003.0999999996</v>
      </c>
      <c r="J387" s="4">
        <v>100000</v>
      </c>
      <c r="K387" s="4"/>
      <c r="L387" s="4">
        <v>100000</v>
      </c>
    </row>
    <row r="388" spans="1:13" ht="45" customHeight="1" outlineLevel="2" x14ac:dyDescent="0.25">
      <c r="A388" s="2">
        <v>9721056</v>
      </c>
      <c r="B388" s="8" t="s">
        <v>318</v>
      </c>
      <c r="C388" s="8">
        <v>445258</v>
      </c>
      <c r="D388" s="10" t="s">
        <v>63</v>
      </c>
      <c r="E388" s="8" t="s">
        <v>65</v>
      </c>
      <c r="F388" s="8" t="s">
        <v>361</v>
      </c>
      <c r="G388" s="7">
        <v>10</v>
      </c>
      <c r="H388" s="7">
        <v>555723</v>
      </c>
      <c r="I388" s="7">
        <v>4357230</v>
      </c>
      <c r="J388" s="4">
        <v>1500000</v>
      </c>
      <c r="K388" s="4"/>
      <c r="L388" s="4">
        <v>1176000</v>
      </c>
    </row>
    <row r="389" spans="1:13" ht="45" customHeight="1" outlineLevel="1" x14ac:dyDescent="0.25">
      <c r="A389" s="2"/>
      <c r="B389" s="8"/>
      <c r="C389" s="23" t="s">
        <v>533</v>
      </c>
      <c r="D389" s="10"/>
      <c r="E389" s="8"/>
      <c r="F389" s="8"/>
      <c r="G389" s="7"/>
      <c r="H389" s="7"/>
      <c r="I389" s="7"/>
      <c r="J389" s="4"/>
      <c r="K389" s="4"/>
      <c r="L389" s="24">
        <f>SUBTOTAL(9,L383:L388)</f>
        <v>9732000</v>
      </c>
    </row>
    <row r="390" spans="1:13" ht="45" customHeight="1" outlineLevel="2" x14ac:dyDescent="0.25">
      <c r="A390" s="2">
        <v>1374641</v>
      </c>
      <c r="B390" s="8" t="s">
        <v>323</v>
      </c>
      <c r="C390" s="8">
        <v>571709</v>
      </c>
      <c r="D390" s="10" t="s">
        <v>18</v>
      </c>
      <c r="E390" s="8" t="s">
        <v>324</v>
      </c>
      <c r="F390" s="8" t="s">
        <v>363</v>
      </c>
      <c r="G390" s="7">
        <v>8.1</v>
      </c>
      <c r="H390" s="7">
        <v>627803</v>
      </c>
      <c r="I390" s="7">
        <v>4781454.3</v>
      </c>
      <c r="J390" s="4">
        <v>1432000</v>
      </c>
      <c r="K390" s="4"/>
      <c r="L390" s="4">
        <v>1362000</v>
      </c>
    </row>
    <row r="391" spans="1:13" ht="45" customHeight="1" outlineLevel="2" x14ac:dyDescent="0.25">
      <c r="A391" s="2">
        <v>4535746</v>
      </c>
      <c r="B391" s="8" t="s">
        <v>323</v>
      </c>
      <c r="C391" s="8">
        <v>571709</v>
      </c>
      <c r="D391" s="10" t="s">
        <v>63</v>
      </c>
      <c r="E391" s="8" t="s">
        <v>325</v>
      </c>
      <c r="F391" s="8" t="s">
        <v>361</v>
      </c>
      <c r="G391" s="7">
        <v>9</v>
      </c>
      <c r="H391" s="7">
        <v>611295.30000000005</v>
      </c>
      <c r="I391" s="7">
        <v>4394657.7</v>
      </c>
      <c r="J391" s="4">
        <v>1745000</v>
      </c>
      <c r="K391" s="4"/>
      <c r="L391" s="4">
        <v>1252000</v>
      </c>
    </row>
    <row r="392" spans="1:13" ht="45" customHeight="1" outlineLevel="2" x14ac:dyDescent="0.25">
      <c r="A392" s="2">
        <v>5031351</v>
      </c>
      <c r="B392" s="8" t="s">
        <v>323</v>
      </c>
      <c r="C392" s="8">
        <v>571709</v>
      </c>
      <c r="D392" s="10" t="s">
        <v>6</v>
      </c>
      <c r="E392" s="8" t="s">
        <v>326</v>
      </c>
      <c r="F392" s="8" t="s">
        <v>363</v>
      </c>
      <c r="G392" s="7">
        <v>0</v>
      </c>
      <c r="H392" s="7">
        <v>689951</v>
      </c>
      <c r="I392" s="7">
        <v>0</v>
      </c>
      <c r="J392" s="4">
        <v>265000</v>
      </c>
      <c r="K392" s="9" t="s">
        <v>410</v>
      </c>
      <c r="L392" s="4">
        <v>0</v>
      </c>
    </row>
    <row r="393" spans="1:13" ht="45" customHeight="1" outlineLevel="2" x14ac:dyDescent="0.25">
      <c r="A393" s="2">
        <v>8651712</v>
      </c>
      <c r="B393" s="8" t="s">
        <v>323</v>
      </c>
      <c r="C393" s="8">
        <v>571709</v>
      </c>
      <c r="D393" s="10" t="s">
        <v>91</v>
      </c>
      <c r="E393" s="8" t="s">
        <v>301</v>
      </c>
      <c r="F393" s="8" t="s">
        <v>363</v>
      </c>
      <c r="G393" s="7">
        <v>5.36</v>
      </c>
      <c r="H393" s="7">
        <v>639540</v>
      </c>
      <c r="I393" s="7">
        <v>3000913.6531120334</v>
      </c>
      <c r="J393" s="4">
        <v>1426000</v>
      </c>
      <c r="K393" s="4"/>
      <c r="L393" s="4">
        <v>765000</v>
      </c>
    </row>
    <row r="394" spans="1:13" ht="45" customHeight="1" outlineLevel="2" x14ac:dyDescent="0.25">
      <c r="A394" s="2">
        <v>2684509</v>
      </c>
      <c r="B394" s="8" t="s">
        <v>323</v>
      </c>
      <c r="C394" s="8">
        <v>571709</v>
      </c>
      <c r="D394" s="10" t="s">
        <v>406</v>
      </c>
      <c r="E394" s="8" t="s">
        <v>403</v>
      </c>
      <c r="F394" s="8" t="s">
        <v>363</v>
      </c>
      <c r="G394" s="7">
        <v>11</v>
      </c>
      <c r="H394" s="7">
        <v>670990</v>
      </c>
      <c r="I394" s="7">
        <v>5647848.4245076589</v>
      </c>
      <c r="J394" s="4">
        <v>2605000</v>
      </c>
      <c r="K394" s="4"/>
      <c r="L394" s="4">
        <v>1694000</v>
      </c>
    </row>
    <row r="395" spans="1:13" ht="45" customHeight="1" outlineLevel="2" x14ac:dyDescent="0.25">
      <c r="A395" s="2">
        <v>4892203</v>
      </c>
      <c r="B395" s="8" t="s">
        <v>323</v>
      </c>
      <c r="C395" s="8">
        <v>571709</v>
      </c>
      <c r="D395" s="10" t="s">
        <v>71</v>
      </c>
      <c r="E395" s="8" t="s">
        <v>404</v>
      </c>
      <c r="F395" s="8" t="s">
        <v>363</v>
      </c>
      <c r="G395" s="7">
        <v>3.4</v>
      </c>
      <c r="H395" s="7">
        <v>670990</v>
      </c>
      <c r="I395" s="7">
        <v>2281366</v>
      </c>
      <c r="J395" s="4">
        <v>1250000</v>
      </c>
      <c r="K395" s="4"/>
      <c r="L395" s="11">
        <v>684000</v>
      </c>
    </row>
    <row r="396" spans="1:13" ht="45" customHeight="1" outlineLevel="1" thickBot="1" x14ac:dyDescent="0.3">
      <c r="A396" s="20"/>
      <c r="B396" s="21"/>
      <c r="C396" s="26" t="s">
        <v>534</v>
      </c>
      <c r="D396" s="16"/>
      <c r="E396" s="21"/>
      <c r="F396" s="21"/>
      <c r="G396" s="22"/>
      <c r="H396" s="22"/>
      <c r="I396" s="22"/>
      <c r="J396" s="19"/>
      <c r="K396" s="19"/>
      <c r="L396" s="28">
        <f>SUBTOTAL(9,L390:L395)</f>
        <v>5757000</v>
      </c>
    </row>
    <row r="397" spans="1:13" ht="45" customHeight="1" thickBot="1" x14ac:dyDescent="0.3">
      <c r="A397" s="20"/>
      <c r="B397" s="21"/>
      <c r="C397" s="27" t="s">
        <v>535</v>
      </c>
      <c r="D397" s="16"/>
      <c r="E397" s="21"/>
      <c r="F397" s="21"/>
      <c r="G397" s="22"/>
      <c r="H397" s="22"/>
      <c r="I397" s="22"/>
      <c r="J397" s="19"/>
      <c r="K397" s="19"/>
      <c r="L397" s="29">
        <f>SUBTOTAL(9,L3:L395)</f>
        <v>347155000</v>
      </c>
    </row>
    <row r="398" spans="1:13" ht="45" customHeight="1" outlineLevel="1" x14ac:dyDescent="0.25">
      <c r="K398" s="5"/>
      <c r="L398" s="25"/>
    </row>
    <row r="399" spans="1:13" ht="30" customHeight="1" x14ac:dyDescent="0.25">
      <c r="K399" s="15"/>
      <c r="L399" s="15"/>
      <c r="M399" s="16"/>
    </row>
  </sheetData>
  <autoFilter ref="A2:L399">
    <sortState ref="A2:R344">
      <sortCondition ref="B1:B344"/>
    </sortState>
  </autoFilter>
  <mergeCells count="1">
    <mergeCell ref="B1:C1"/>
  </mergeCells>
  <pageMargins left="0.70866141732283472" right="0.70866141732283472" top="0.78740157480314965" bottom="0.78740157480314965" header="0.31496062992125984" footer="0.31496062992125984"/>
  <pageSetup paperSize="9" scale="47" fitToHeight="0" orientation="landscape" r:id="rId1"/>
  <headerFooter>
    <oddFooter>&amp;C&amp;P</oddFooter>
  </headerFooter>
  <rowBreaks count="2" manualBreakCount="2">
    <brk id="23" max="11" man="1"/>
    <brk id="24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NEI</vt:lpstr>
      <vt:lpstr>NEI!Názvy_tisku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Exner Jindřich (MHMP, SOV)</dc:creator>
  <cp:lastModifiedBy>Exner Jindřich (MHMP, ZSP)</cp:lastModifiedBy>
  <cp:lastPrinted>2021-01-15T06:38:53Z</cp:lastPrinted>
  <dcterms:created xsi:type="dcterms:W3CDTF">2019-11-13T09:40:33Z</dcterms:created>
  <dcterms:modified xsi:type="dcterms:W3CDTF">2021-01-25T11:13:31Z</dcterms:modified>
</cp:coreProperties>
</file>