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NR\m000xm7867\Documents\Tiskové zprávy-vše\"/>
    </mc:Choice>
  </mc:AlternateContent>
  <xr:revisionPtr revIDLastSave="0" documentId="8_{1CB79FEA-F3AA-4395-85FC-0360BC4DA6A3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List1" sheetId="1" r:id="rId1"/>
    <sheet name="summary" sheetId="2" r:id="rId2"/>
  </sheets>
  <definedNames>
    <definedName name="_xlnm._FilterDatabase" localSheetId="0" hidden="1">List1!$A$1:$L$55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" l="1"/>
  <c r="B19" i="2"/>
  <c r="D55" i="1" l="1"/>
  <c r="F16" i="2"/>
  <c r="G16" i="2"/>
</calcChain>
</file>

<file path=xl/sharedStrings.xml><?xml version="1.0" encoding="utf-8"?>
<sst xmlns="http://schemas.openxmlformats.org/spreadsheetml/2006/main" count="446" uniqueCount="224">
  <si>
    <t>Odbor/organizace</t>
  </si>
  <si>
    <t>Název zakázky</t>
  </si>
  <si>
    <t>Předmět zakázky</t>
  </si>
  <si>
    <t>Orientační hodnota v tis. Kč bez DPH</t>
  </si>
  <si>
    <t>Předpokládaný termín zahájení zadávacího řízení</t>
  </si>
  <si>
    <t>Doba realizace</t>
  </si>
  <si>
    <t>Kategorie</t>
  </si>
  <si>
    <t>Záměr do Rady HMP datum/číslo usn.</t>
  </si>
  <si>
    <t>Druh zadávacího řízení</t>
  </si>
  <si>
    <t>Datum zahájení ZŘ</t>
  </si>
  <si>
    <t>Poznámka</t>
  </si>
  <si>
    <t>HOM MHMP</t>
  </si>
  <si>
    <t>Revitalizace objektu č.4 Burza, Holešovická tržnice</t>
  </si>
  <si>
    <t>Realizace stavby "Revitalizace objektu č.4 Burza, Holešovická tržnice"</t>
  </si>
  <si>
    <t>11/2021</t>
  </si>
  <si>
    <t>24 měsíců</t>
  </si>
  <si>
    <t>stavební práce</t>
  </si>
  <si>
    <t>15. 2. 2021/237</t>
  </si>
  <si>
    <t>otevřené řízení</t>
  </si>
  <si>
    <t>První 19.4.2021</t>
  </si>
  <si>
    <t>Materiál do RHMP na zrušení ZŘ, zahájení nového ZŘ po úpravě PD. Převod z tabulky roku 2021 do tabulky plánu na rok 2022.</t>
  </si>
  <si>
    <t>Obnova objektu hasičské stanice č. 5</t>
  </si>
  <si>
    <t>Obnova obvodového pláště budovy (zateplení stěn a střech) a výměna veškerých výplní otvorů (okna, dveře, vrata).</t>
  </si>
  <si>
    <t>02/2021</t>
  </si>
  <si>
    <t xml:space="preserve">8 měsíců </t>
  </si>
  <si>
    <t>19. 4. 2021/817</t>
  </si>
  <si>
    <t>zjednodušené podlimitní řízení</t>
  </si>
  <si>
    <t>x</t>
  </si>
  <si>
    <t>Probíhá příprava kompletní zadávací dokumentace a podrobných podmínek zadávacího řízení na základě požadavků HZS. Řešení aktualizace PD. Převod z tabulky roku 2021 do tabulky plánu na rok 2022.</t>
  </si>
  <si>
    <t xml:space="preserve">Kpt. Stránského 995-996, Černý Most – zateplení objektu vč. oprav lodžií a rekonstrukce elektroinstalace </t>
  </si>
  <si>
    <t>Předmětem veřejné zakázky je revitalizace obvodového pláště budovy a úprava navazujících konstrukcí a rekonstrukce elektroinstalace.</t>
  </si>
  <si>
    <t>5 měsíců</t>
  </si>
  <si>
    <t>Doposud nerealizováno. Převod z tabulky roku 2021 do tabulky plánu na rok 2022.</t>
  </si>
  <si>
    <t>Stavební úpravy části 1. NP infekčního oddělení na prostory ambulance</t>
  </si>
  <si>
    <t>Předmětem plnění veřejné zakázky jsou stavební úpravy přízemí 1. NP objektu. Prostory budou upraveny pro potřeby ambulantních vyšetřoven včetně příslušného zázemí pro personál a pacienty. Samostatná část, jedna ambulantní vyšetřovna, včetně vlastního zázemí a vstupu bude vyčleněna pro pacienty s virem HIV. Samostatným prostorem je transformace bývalých WC na strojovnu.</t>
  </si>
  <si>
    <t>05/2021</t>
  </si>
  <si>
    <t>6 měsíců</t>
  </si>
  <si>
    <t>s otazníkem - v současné době se jedná o směně areálu nemocnice se státem. Převod z tabulky roku 2021 do tabulky plánu na rok 2022.</t>
  </si>
  <si>
    <t>Stavební úpravy VZT lůžkového oddělení - 2. patro střed, 4. patro východ a západ</t>
  </si>
  <si>
    <t>Vybudování vzduchotecniky a klimatizace včetně hepa filtrů</t>
  </si>
  <si>
    <t>01/2022</t>
  </si>
  <si>
    <t>služby</t>
  </si>
  <si>
    <t>OCP MHMP</t>
  </si>
  <si>
    <t>Revitalizace Růžového sadu</t>
  </si>
  <si>
    <t>kompletní výměna povrchů, veřejného osvětlení, mobiliáře a závlahového systému v Růžovém sadu na Petříně</t>
  </si>
  <si>
    <t>10/2022</t>
  </si>
  <si>
    <t>8 měsíců</t>
  </si>
  <si>
    <t>posun termínu řízení původně plánovaného na rok 2021 mimo jiné i z důvodu nezařazení projektu do rozpočtu KV v roce 2022</t>
  </si>
  <si>
    <t>Obnova parku na Vítkově, 1. etapa</t>
  </si>
  <si>
    <t xml:space="preserve">obnova první části centrální aleje s vrcholovou promenádou, úpravu prostoru u kašny a před památníkem Vítkov, včetně nových povrchů, doplnění vodních prvků, úpravu veřejného osvětlení, doplnění mobiliáře a prvků pro rekreační využití. Součástí řešeného území je odstranění starého porušeného asfaltu, jeho nahrazení novým mlatovým a betonovým povrchem, výstavba objektu bistra a příprava inženýrských sítí pro další plánované objekty, které budou v dalších etapách (restaurace, zázemí zahradní údržby). Projekt vychází z celkové studie z roku 2016 a vydaného územní rozhodnutí z roku 2020. </t>
  </si>
  <si>
    <t>2/2022</t>
  </si>
  <si>
    <t>15 měsíců</t>
  </si>
  <si>
    <t>předpoklad vydání SP je 12/2021, následně bude zpracována DVZ</t>
  </si>
  <si>
    <t>SLU MHMP</t>
  </si>
  <si>
    <t>Modernizace komunikačního systému Magistrátu hlavního města Prahy a jeho servisní podpora</t>
  </si>
  <si>
    <t xml:space="preserve">Náhrada stávajícího provozovaného telefonního systému novým IP telefonním systémem. Součástí modernizace komunikační infrastruktury je kompletní nahrazení zastaralých a dosluhujících hlasových ústředen ve všech objektech MHMP. </t>
  </si>
  <si>
    <t>3 měsíce</t>
  </si>
  <si>
    <t>ICT</t>
  </si>
  <si>
    <t>Opravy stěn a stropů ve vstupních prostorech a ve velkém sálu Nové radnice</t>
  </si>
  <si>
    <t>Opravy povrchů stěn a stropů vestibulu, schodišť a velkého sálu budovy Nové radnice. Jedná se o převážně restaurátorské práce.</t>
  </si>
  <si>
    <t>2. pololetí 2022</t>
  </si>
  <si>
    <t>12 měsíců</t>
  </si>
  <si>
    <t>Stavební úpravy objektu Řásnovka</t>
  </si>
  <si>
    <t>Rekonstrukce elektroinstalace a instalace chlazení objektu</t>
  </si>
  <si>
    <t>Rámcová dohoda rozvoj a modernizace JBS</t>
  </si>
  <si>
    <t>Průběžná modernizace, rozvoj a rozšiřování systémů JBS</t>
  </si>
  <si>
    <t>48 měsíců</t>
  </si>
  <si>
    <t>dodávky</t>
  </si>
  <si>
    <t>PRI MHMP</t>
  </si>
  <si>
    <t xml:space="preserve"> Rámcová smlouva na právní služby</t>
  </si>
  <si>
    <t>Poskytování právních služeb, zejména poskytování konzultací, zpracování právních rozborů, stanovisek a posudků, příprava a administrace zadávacích řízení  a jiné, bezprostředně související s činností odboru projektového řízení.</t>
  </si>
  <si>
    <t xml:space="preserve">48 měsíců </t>
  </si>
  <si>
    <t>SML MHMP</t>
  </si>
  <si>
    <t>Vyšší odborná škola a Střední průmyslová škola dopravní Masná, P1 – rekonstrukce kuchyně</t>
  </si>
  <si>
    <t>Rekonstrukce kuchyně v objektu školy</t>
  </si>
  <si>
    <t>3029/6. 12. 21</t>
  </si>
  <si>
    <t>ZPŘ</t>
  </si>
  <si>
    <t>OA Hovorčovická -  rek. oken</t>
  </si>
  <si>
    <t>Rekonstrukce oken a fasády objektu školy</t>
  </si>
  <si>
    <t>Výstavba šaten 02 na Stadionu mládeže</t>
  </si>
  <si>
    <t>Výstavba objektu šaten na stadionu mládeže</t>
  </si>
  <si>
    <t>ZŠ a SŠ Vinohradská, P2 – půdní vestavba pro DDM P2</t>
  </si>
  <si>
    <t>Půdní vestavba v objektu DDM</t>
  </si>
  <si>
    <t>VOŠ a SPŠPT Podskalská, P2 – rekonstrukce pro ZUŠ U Půjčovny</t>
  </si>
  <si>
    <t>Rekonstrukce objektu Pštrossova</t>
  </si>
  <si>
    <t>3211/20. 12. 21</t>
  </si>
  <si>
    <t>Gymnázium Na Zatlance, P5 – půdní vestavba a zateplení stropu 5. NP</t>
  </si>
  <si>
    <t>půdní vestavba v objektu gymnázia</t>
  </si>
  <si>
    <t>11 měsíců</t>
  </si>
  <si>
    <t>2865/22. 11. 21</t>
  </si>
  <si>
    <t>Gym. Nad Štolou, P7 - vestavba šaten</t>
  </si>
  <si>
    <t>vestavba objektu šaten do podzemí budovy gymnázia</t>
  </si>
  <si>
    <t>předpokládaná hodnota  není dosud známa</t>
  </si>
  <si>
    <t>ZŠ pro žáky se specif.por.uč., P6 - přístavba objektu</t>
  </si>
  <si>
    <t>Přístavba objektu ZŠ</t>
  </si>
  <si>
    <t>bude převedeno na INV</t>
  </si>
  <si>
    <t>Gymnázium Na Pražačce, P3 - nástavba objektu</t>
  </si>
  <si>
    <t>nástavba patra na objekt gymnázia</t>
  </si>
  <si>
    <t>bude převedeno na INV, předpokládaná hodnota není dosud známa</t>
  </si>
  <si>
    <t>OIC MHMP</t>
  </si>
  <si>
    <t>Zajištění provozuschopnosti Městského kamerového systému hl. m. Prahy</t>
  </si>
  <si>
    <t xml:space="preserve">Zajištění trvalé a nepřetržité provozuschopnosti Městského kamerového systému hl. m. Prahy </t>
  </si>
  <si>
    <t>1. čtvrtletí 2022</t>
  </si>
  <si>
    <t>in house</t>
  </si>
  <si>
    <t>V přípravě trojstranná smlouva MHMP-THMP-OICT.</t>
  </si>
  <si>
    <t>Bezpečné připojení 22 městských částí do metropolitní sítě MePNet a ke službám CMS2</t>
  </si>
  <si>
    <t>Předmětem veřejné zakázky je dodávka a instalace hraničních zařízení včetně licencí, podpory výrobce a poskytování služeb technické podpory za účelem bezpečného připojení 22 městských části (MČ) do metropolitní sítě MePNet a ke službám CMS2 poskytovaným Ministerstvem vnitra ČR (MVČR). Jedná se o zařízení a služby zajišťující bezpečné připojení LAN sítí v lokalitách MČ s vysokou dostupností s garantovanou kvalitou služeb.</t>
  </si>
  <si>
    <t>Záměr - usnesení číslo 1690 ze dne 12.7.2020</t>
  </si>
  <si>
    <t>Rámcová dohoda personálně-organizačního zajištění řízení projektů plynoucích z požadavků sekce digitalizace MHMP</t>
  </si>
  <si>
    <t xml:space="preserve">Zakázka spočívá v zajištění služeb komplexní projektové kanceláře, zejména projektového a programového řízení a reportingu </t>
  </si>
  <si>
    <t>03/2022</t>
  </si>
  <si>
    <t>Tisk R-38437</t>
  </si>
  <si>
    <t>OVŘ</t>
  </si>
  <si>
    <t>46 980 000 Kč bez DPH</t>
  </si>
  <si>
    <t>N/A</t>
  </si>
  <si>
    <t>Zajištění maintenance programového vybavení spisové služby a jejich modulů pro HMP</t>
  </si>
  <si>
    <t>Zakázka spočívá v zajištění legislativní a technologické podpory výrobce spisové služby e-Spis, využívané na MČ a MO</t>
  </si>
  <si>
    <t>36 měsíců</t>
  </si>
  <si>
    <t>Tisk R-39563</t>
  </si>
  <si>
    <t>105 595 200,- Kč bez DPH</t>
  </si>
  <si>
    <t>Zajištění podpory provozu programového vybavení spisové služby e-Spis pro HMP</t>
  </si>
  <si>
    <t>zajištění podpory provozu programového vybavení spisové služby e-Spis pro HMP, a to včetně podpory integrace systému prostřednictvím servisních služeb průběžně poskytovaných jednotlivým organizacím HMP v rámci konsolidovaného programového vybavení jednotného systému spisové služby e-spis a jejich všech modulů v datovém centru HMP. Součástí podpory provozu je řešení kolizí systému, obnova dat po havárii, následný návrh opatření, a to v režimu stanoveném SLA.</t>
  </si>
  <si>
    <t>02/2022</t>
  </si>
  <si>
    <t>25 604 640 ,- Kč bez DPH</t>
  </si>
  <si>
    <t>N/A tisk je v přípravě</t>
  </si>
  <si>
    <t xml:space="preserve">12/2021
Tisk schválen na ZHMP, VZ bude vypsána.
</t>
  </si>
  <si>
    <t>N/A
Tisk je na podpisu u pana primátora</t>
  </si>
  <si>
    <t>Zatím nerealizováno.
ZD ve finální verzi.</t>
  </si>
  <si>
    <t>INV/05</t>
  </si>
  <si>
    <t>0094 MO Balabenka - Štěrboholská radiála</t>
  </si>
  <si>
    <t>Podrobný geologický  průzkum</t>
  </si>
  <si>
    <t>8313 Libeňská spojka</t>
  </si>
  <si>
    <t>45503 Plečnikova alej</t>
  </si>
  <si>
    <t>Realizace stavby</t>
  </si>
  <si>
    <t>42126 Průmyslový polookruh</t>
  </si>
  <si>
    <t xml:space="preserve">Tunel Hloubětín - dokumentace pro vydání společného povolení a dokumentace pro výběr zhotovitele + IČ + AD </t>
  </si>
  <si>
    <t>0081 MO Pelc/Tyrolka - Balabenka</t>
  </si>
  <si>
    <t>INV/04</t>
  </si>
  <si>
    <t>stavba č. 42872 Dům seniorů Bohnice</t>
  </si>
  <si>
    <t>rekonstrukce objektů 3 a 4</t>
  </si>
  <si>
    <t>2734 - 8.11.21</t>
  </si>
  <si>
    <t>otevřené</t>
  </si>
  <si>
    <t>v přípravě</t>
  </si>
  <si>
    <t>stavba č. 43258 - Výjezdové stanoviště ZZS Argentinská</t>
  </si>
  <si>
    <t>výstavba výjezdového stanoviště ZZS HMP</t>
  </si>
  <si>
    <t>6. 12. 2021/3020</t>
  </si>
  <si>
    <t>stavba č. 43928 Gymnázium Na Zatlance</t>
  </si>
  <si>
    <t>výstavba tělocvičny a gastroprovozu</t>
  </si>
  <si>
    <t>stavba č. 43769 Umělecká škola Znojemská</t>
  </si>
  <si>
    <t xml:space="preserve">výstavba areálu, vč. stavební povolení </t>
  </si>
  <si>
    <t>GD dle žluté knihy FIDIC</t>
  </si>
  <si>
    <t>stavba č. 43359 ZŠ pro žáky s poruchami chování</t>
  </si>
  <si>
    <t>výstavba nového pavilonu ZŠ Zlíchov</t>
  </si>
  <si>
    <t>stavba č. 41176 Rekonstrukce Šlechtovy restaurace a č. 44574 Kaštanka</t>
  </si>
  <si>
    <t>dostavba II. etapy, vybudování opěrné zdi a přípojky WC</t>
  </si>
  <si>
    <t>stavba č. 40506 DPS Nebušice - rozšíření</t>
  </si>
  <si>
    <t>výstavba nového provozního objektu</t>
  </si>
  <si>
    <t>stavba č. 45568 - Obnova náměstí Jiřího z Poděbrad</t>
  </si>
  <si>
    <t>obnova náměstí Jiřího z Poděbrad</t>
  </si>
  <si>
    <t>stavba č. 40431 Konzervatoř J.Ježka-nástavba obj.</t>
  </si>
  <si>
    <t>vybudování nástavby objektu</t>
  </si>
  <si>
    <t>stavba č. 44801 Dostavba tělocvičny SŠ – COPTH Poděbradská</t>
  </si>
  <si>
    <t>dostavba tělocvičny SŠ</t>
  </si>
  <si>
    <t>stavba č. 44800 Sportovní hřiště ZŠ Zličín</t>
  </si>
  <si>
    <t>výstavby areálu</t>
  </si>
  <si>
    <t>stavba č. 43727 Přístavba MŠ Aloyse Klara</t>
  </si>
  <si>
    <t xml:space="preserve">výstavba objektu </t>
  </si>
  <si>
    <t>stavba č. 45289 Rekonstrukce budov Šolínova</t>
  </si>
  <si>
    <t xml:space="preserve">projektant pro rekonstrukci </t>
  </si>
  <si>
    <t>projektant</t>
  </si>
  <si>
    <t>JŘBU po arch. soutěži</t>
  </si>
  <si>
    <t>stavba č. 8211 Administrativně-technická budova ZZS</t>
  </si>
  <si>
    <t>projektant pro výstavba centrály ZZS hl. m. Prahy</t>
  </si>
  <si>
    <t>INV/06</t>
  </si>
  <si>
    <t>Stavba č.0004328 Rajská zahrada - přemostění; stavební práce</t>
  </si>
  <si>
    <t>výstavba lávky pro pěší přes ulici Chlumecká a železniční trať</t>
  </si>
  <si>
    <t xml:space="preserve">projektová a inženýrská činnost </t>
  </si>
  <si>
    <t>Stavba č.0008560 Komunik. Propojení Prahy 12 s pražským okruhem;projektová a inženýrská činnost</t>
  </si>
  <si>
    <t>Stavba č.0042481 Propojovací komunikace Lochkov - Slivenec;stavební práce</t>
  </si>
  <si>
    <t>dostavba a rekonstrukce komunikace</t>
  </si>
  <si>
    <t>Stavba č.0042935 P+R Opatov;stavební práce</t>
  </si>
  <si>
    <t>výstavba objektového P+R</t>
  </si>
  <si>
    <t>Stavba č.0042699 Rekonstrukce ulice Klapkova, I. Fáze; stavební práce</t>
  </si>
  <si>
    <t>rekonstrukce ulice Klapkova</t>
  </si>
  <si>
    <t>Stavba č.0042795 Náplavka ledárny;stavební práce</t>
  </si>
  <si>
    <t>výstavba nové komunikace pro pěší a cyklisty včetně objektu lávky</t>
  </si>
  <si>
    <t>tisk   R- 39677</t>
  </si>
  <si>
    <t>Původně plánováno zahájení v roce 2021; vzhledem k požadavkům odboru OCP MHMP a převodu kompetencí pořízení komodit energií na nově zřízenou PO Pražské společenství obnovitelné energie došlo ke zpoždění s vypsáním této veřejné zakázky z důvodu jejich nové účasti jako pověřujícího zadavatele, když podmínkou jejich účasti muselo nejprve dojít ke zřízení odběrných míst energií (uskutečněno v prosinci 2021).</t>
  </si>
  <si>
    <t>10 let</t>
  </si>
  <si>
    <t>Systém centrálních sdružených nákupů a jeho provoz</t>
  </si>
  <si>
    <t>Provozování a poskytování služeb systému centrálních sdružených nákupů (dále jen „CSN“) v podmínkách HMP (tj. MHMP, Městské policie HMP a příspěvkových organizací zřizovaných MHMP), kdy primárním cílem je zajistit maximálně efektivní komplexní systém pro pořizování zboží a služeb, případně oprav a stavebních prací centrálním zadavatelem napříč shora uvedenými organizacemi.</t>
  </si>
  <si>
    <t xml:space="preserve"> Dodávky elektrické energie pro orgány a organizace hl.m. Prahy na období od 1.1.2023 do 31.12.2023</t>
  </si>
  <si>
    <t xml:space="preserve"> centralizovaně zadávaná veřejná zakázka s názvem "Dodávky elektrické energie pro orgány a organizace hl.m. Prahy na období od 1.1.2023 do 31.12.2023"; zadávaná rovněž pro městskou policii HMP; po realizaci této vz přejde kompetence k zadávání komodit energií (elektřiny a plynu) včetně zajištění energetického portálu na příspěvkou organizaci Pražské společenství obnovitelné energie. Odbor VEZ dokončí  své nákupy pro rok 2023.</t>
  </si>
  <si>
    <t>VEZ MHMP</t>
  </si>
  <si>
    <t>Tisk R-42241</t>
  </si>
  <si>
    <t>počet</t>
  </si>
  <si>
    <t>objem</t>
  </si>
  <si>
    <t>plán podle odborů</t>
  </si>
  <si>
    <t>plán podle oblastí</t>
  </si>
  <si>
    <t>odbor</t>
  </si>
  <si>
    <t xml:space="preserve">počet </t>
  </si>
  <si>
    <t>oblast</t>
  </si>
  <si>
    <t>INV</t>
  </si>
  <si>
    <t>HOM</t>
  </si>
  <si>
    <t>energie</t>
  </si>
  <si>
    <t>VEZ</t>
  </si>
  <si>
    <t>odborné služby</t>
  </si>
  <si>
    <t>SML</t>
  </si>
  <si>
    <t>bezpečnost</t>
  </si>
  <si>
    <t>OCP</t>
  </si>
  <si>
    <t>SLU</t>
  </si>
  <si>
    <t>PRI</t>
  </si>
  <si>
    <t>OIC</t>
  </si>
  <si>
    <t>kategorie</t>
  </si>
  <si>
    <t>nákup energií</t>
  </si>
  <si>
    <t>1/2022</t>
  </si>
  <si>
    <t>3/2022</t>
  </si>
  <si>
    <t>9/2022</t>
  </si>
  <si>
    <t>11/2022</t>
  </si>
  <si>
    <t>8/2022</t>
  </si>
  <si>
    <t>7/2022</t>
  </si>
  <si>
    <t>4/2022</t>
  </si>
  <si>
    <t>5/2022</t>
  </si>
  <si>
    <t>2. čtvrtletí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</si>
</sst>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m\ 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 wrapText="1"/>
    </xf>
    <xf numFmtId="3" fontId="0" fillId="3" borderId="1" xfId="0" applyNumberFormat="1" applyFont="1" applyFill="1" applyBorder="1" applyAlignment="1">
      <alignment horizontal="right" vertical="center" wrapText="1"/>
    </xf>
    <xf numFmtId="49" fontId="0" fillId="3" borderId="1" xfId="0" applyNumberFormat="1" applyFont="1" applyFill="1" applyBorder="1" applyAlignment="1">
      <alignment horizontal="right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49" fontId="0" fillId="3" borderId="1" xfId="0" applyNumberFormat="1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 wrapText="1"/>
    </xf>
    <xf numFmtId="0" fontId="0" fillId="4" borderId="1" xfId="0" applyFill="1" applyBorder="1" applyAlignment="1">
      <alignment horizontal="left" vertical="center" wrapText="1"/>
    </xf>
    <xf numFmtId="3" fontId="0" fillId="4" borderId="1" xfId="0" applyNumberFormat="1" applyFill="1" applyBorder="1" applyAlignment="1">
      <alignment horizontal="right" wrapText="1"/>
    </xf>
    <xf numFmtId="0" fontId="0" fillId="4" borderId="2" xfId="0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2" fillId="5" borderId="1" xfId="0" applyFont="1" applyFill="1" applyBorder="1" applyAlignment="1">
      <alignment horizontal="left" vertical="center" wrapText="1"/>
    </xf>
    <xf numFmtId="3" fontId="2" fillId="5" borderId="1" xfId="0" applyNumberFormat="1" applyFont="1" applyFill="1" applyBorder="1" applyAlignment="1">
      <alignment horizontal="right" vertical="center" wrapText="1"/>
    </xf>
    <xf numFmtId="49" fontId="2" fillId="5" borderId="1" xfId="0" applyNumberFormat="1" applyFont="1" applyFill="1" applyBorder="1" applyAlignment="1">
      <alignment horizontal="right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/>
    <xf numFmtId="0" fontId="2" fillId="5" borderId="1" xfId="0" applyFont="1" applyFill="1" applyBorder="1" applyAlignment="1">
      <alignment vertical="center"/>
    </xf>
    <xf numFmtId="0" fontId="2" fillId="5" borderId="2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vertical="top" wrapText="1"/>
    </xf>
    <xf numFmtId="0" fontId="0" fillId="6" borderId="1" xfId="0" applyFont="1" applyFill="1" applyBorder="1" applyAlignment="1">
      <alignment vertical="top" wrapText="1"/>
    </xf>
    <xf numFmtId="49" fontId="0" fillId="6" borderId="1" xfId="0" applyNumberFormat="1" applyFont="1" applyFill="1" applyBorder="1" applyAlignment="1">
      <alignment vertical="top" wrapText="1"/>
    </xf>
    <xf numFmtId="3" fontId="0" fillId="6" borderId="1" xfId="0" applyNumberFormat="1" applyFont="1" applyFill="1" applyBorder="1" applyAlignment="1">
      <alignment horizontal="right" vertical="top" wrapText="1"/>
    </xf>
    <xf numFmtId="3" fontId="0" fillId="6" borderId="1" xfId="0" applyNumberFormat="1" applyFill="1" applyBorder="1" applyAlignment="1">
      <alignment horizontal="right" vertical="top" wrapText="1"/>
    </xf>
    <xf numFmtId="0" fontId="3" fillId="6" borderId="1" xfId="0" applyFont="1" applyFill="1" applyBorder="1" applyAlignment="1">
      <alignment vertical="top" wrapText="1"/>
    </xf>
    <xf numFmtId="49" fontId="0" fillId="6" borderId="1" xfId="0" applyNumberFormat="1" applyFill="1" applyBorder="1" applyAlignment="1">
      <alignment vertical="top" wrapText="1"/>
    </xf>
    <xf numFmtId="49" fontId="4" fillId="6" borderId="1" xfId="0" applyNumberFormat="1" applyFont="1" applyFill="1" applyBorder="1" applyAlignment="1">
      <alignment vertical="top"/>
    </xf>
    <xf numFmtId="49" fontId="4" fillId="6" borderId="1" xfId="0" applyNumberFormat="1" applyFont="1" applyFill="1" applyBorder="1" applyAlignment="1">
      <alignment vertical="top" wrapText="1"/>
    </xf>
    <xf numFmtId="0" fontId="0" fillId="6" borderId="1" xfId="0" applyFill="1" applyBorder="1" applyAlignment="1">
      <alignment vertical="center" wrapText="1"/>
    </xf>
    <xf numFmtId="49" fontId="0" fillId="6" borderId="1" xfId="0" applyNumberFormat="1" applyFill="1" applyBorder="1" applyAlignment="1">
      <alignment horizontal="right" vertical="center" wrapText="1"/>
    </xf>
    <xf numFmtId="0" fontId="0" fillId="7" borderId="2" xfId="0" applyFill="1" applyBorder="1" applyAlignment="1">
      <alignment horizontal="center"/>
    </xf>
    <xf numFmtId="0" fontId="0" fillId="7" borderId="2" xfId="0" applyFill="1" applyBorder="1"/>
    <xf numFmtId="0" fontId="0" fillId="7" borderId="2" xfId="0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 wrapText="1"/>
    </xf>
    <xf numFmtId="0" fontId="0" fillId="7" borderId="6" xfId="0" applyFill="1" applyBorder="1" applyAlignment="1">
      <alignment horizontal="center"/>
    </xf>
    <xf numFmtId="0" fontId="0" fillId="7" borderId="6" xfId="0" applyFill="1" applyBorder="1"/>
    <xf numFmtId="0" fontId="0" fillId="7" borderId="6" xfId="0" applyFill="1" applyBorder="1" applyAlignment="1">
      <alignment wrapText="1"/>
    </xf>
    <xf numFmtId="0" fontId="0" fillId="7" borderId="6" xfId="0" applyFill="1" applyBorder="1" applyAlignment="1">
      <alignment horizontal="center" wrapText="1"/>
    </xf>
    <xf numFmtId="0" fontId="0" fillId="7" borderId="0" xfId="0" applyFill="1"/>
    <xf numFmtId="0" fontId="0" fillId="7" borderId="1" xfId="0" applyFill="1" applyBorder="1" applyAlignment="1">
      <alignment wrapText="1"/>
    </xf>
    <xf numFmtId="0" fontId="0" fillId="7" borderId="2" xfId="0" applyFill="1" applyBorder="1" applyAlignment="1">
      <alignment wrapText="1"/>
    </xf>
    <xf numFmtId="3" fontId="0" fillId="0" borderId="1" xfId="0" applyNumberFormat="1" applyFont="1" applyFill="1" applyBorder="1" applyAlignment="1">
      <alignment horizontal="right" vertical="center" wrapText="1"/>
    </xf>
    <xf numFmtId="49" fontId="0" fillId="0" borderId="1" xfId="0" applyNumberFormat="1" applyFont="1" applyBorder="1" applyAlignment="1">
      <alignment horizontal="righ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/>
    <xf numFmtId="3" fontId="0" fillId="7" borderId="2" xfId="0" applyNumberFormat="1" applyFill="1" applyBorder="1" applyAlignment="1">
      <alignment horizontal="right"/>
    </xf>
    <xf numFmtId="3" fontId="0" fillId="7" borderId="1" xfId="0" applyNumberFormat="1" applyFill="1" applyBorder="1" applyAlignment="1">
      <alignment horizontal="right"/>
    </xf>
    <xf numFmtId="3" fontId="0" fillId="7" borderId="6" xfId="0" applyNumberFormat="1" applyFill="1" applyBorder="1" applyAlignment="1">
      <alignment horizontal="right"/>
    </xf>
    <xf numFmtId="3" fontId="0" fillId="3" borderId="1" xfId="0" applyNumberFormat="1" applyFill="1" applyBorder="1" applyAlignment="1">
      <alignment horizontal="right" vertical="center" wrapText="1"/>
    </xf>
    <xf numFmtId="3" fontId="0" fillId="4" borderId="1" xfId="0" applyNumberFormat="1" applyFill="1" applyBorder="1" applyAlignment="1">
      <alignment horizontal="right"/>
    </xf>
    <xf numFmtId="3" fontId="0" fillId="2" borderId="2" xfId="0" applyNumberFormat="1" applyFill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3" fontId="0" fillId="6" borderId="1" xfId="0" applyNumberFormat="1" applyFill="1" applyBorder="1" applyAlignment="1">
      <alignment horizontal="right" vertical="center" wrapText="1"/>
    </xf>
    <xf numFmtId="3" fontId="0" fillId="0" borderId="0" xfId="0" applyNumberFormat="1" applyAlignment="1">
      <alignment horizontal="right"/>
    </xf>
    <xf numFmtId="3" fontId="1" fillId="2" borderId="4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/>
    <xf numFmtId="3" fontId="1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49" fontId="0" fillId="6" borderId="8" xfId="0" applyNumberFormat="1" applyFont="1" applyFill="1" applyBorder="1" applyAlignment="1">
      <alignment vertical="top" wrapText="1"/>
    </xf>
    <xf numFmtId="49" fontId="0" fillId="4" borderId="1" xfId="0" applyNumberFormat="1" applyFill="1" applyBorder="1" applyAlignment="1">
      <alignment horizontal="right"/>
    </xf>
    <xf numFmtId="49" fontId="0" fillId="2" borderId="2" xfId="0" applyNumberFormat="1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7" borderId="2" xfId="0" applyNumberFormat="1" applyFill="1" applyBorder="1" applyAlignment="1">
      <alignment horizontal="right"/>
    </xf>
    <xf numFmtId="49" fontId="0" fillId="7" borderId="1" xfId="0" applyNumberFormat="1" applyFill="1" applyBorder="1" applyAlignment="1">
      <alignment horizontal="right"/>
    </xf>
    <xf numFmtId="49" fontId="0" fillId="7" borderId="0" xfId="0" applyNumberFormat="1" applyFill="1" applyAlignment="1">
      <alignment horizontal="right"/>
    </xf>
    <xf numFmtId="49" fontId="0" fillId="0" borderId="0" xfId="0" applyNumberFormat="1" applyAlignment="1">
      <alignment horizontal="right"/>
    </xf>
    <xf numFmtId="49" fontId="1" fillId="2" borderId="4" xfId="0" applyNumberFormat="1" applyFont="1" applyFill="1" applyBorder="1" applyAlignment="1">
      <alignment horizontal="center" vertical="center" wrapText="1"/>
    </xf>
    <xf numFmtId="49" fontId="0" fillId="6" borderId="1" xfId="0" applyNumberFormat="1" applyFont="1" applyFill="1" applyBorder="1" applyAlignment="1">
      <alignment horizontal="right" vertical="top" wrapText="1"/>
    </xf>
    <xf numFmtId="49" fontId="0" fillId="6" borderId="1" xfId="0" applyNumberForma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0" fontId="0" fillId="0" borderId="6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99FF"/>
      <color rgb="FF9966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workbookViewId="0">
      <selection activeCell="D14" sqref="D14"/>
    </sheetView>
  </sheetViews>
  <sheetFormatPr defaultRowHeight="15" x14ac:dyDescent="0.25"/>
  <cols>
    <col min="1" max="1" width="13" customWidth="1"/>
    <col min="2" max="2" width="50.5703125" customWidth="1"/>
    <col min="3" max="3" width="41.5703125" customWidth="1"/>
    <col min="4" max="4" width="12.42578125" style="73" customWidth="1"/>
    <col min="5" max="5" width="17.42578125" style="89" customWidth="1"/>
    <col min="6" max="6" width="10.85546875" customWidth="1"/>
    <col min="7" max="7" width="11" customWidth="1"/>
    <col min="8" max="8" width="12.28515625" customWidth="1"/>
    <col min="9" max="9" width="13" customWidth="1"/>
    <col min="11" max="11" width="23.140625" customWidth="1"/>
  </cols>
  <sheetData>
    <row r="1" spans="1:12" ht="60.75" thickBot="1" x14ac:dyDescent="0.3">
      <c r="A1" s="1" t="s">
        <v>0</v>
      </c>
      <c r="B1" s="2" t="s">
        <v>1</v>
      </c>
      <c r="C1" s="2" t="s">
        <v>2</v>
      </c>
      <c r="D1" s="74" t="s">
        <v>3</v>
      </c>
      <c r="E1" s="90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80" t="s">
        <v>213</v>
      </c>
    </row>
    <row r="2" spans="1:12" ht="90" x14ac:dyDescent="0.25">
      <c r="A2" s="5" t="s">
        <v>11</v>
      </c>
      <c r="B2" s="5" t="s">
        <v>12</v>
      </c>
      <c r="C2" s="5" t="s">
        <v>13</v>
      </c>
      <c r="D2" s="60">
        <v>185804</v>
      </c>
      <c r="E2" s="7" t="s">
        <v>14</v>
      </c>
      <c r="F2" s="6" t="s">
        <v>15</v>
      </c>
      <c r="G2" s="6" t="s">
        <v>16</v>
      </c>
      <c r="H2" s="6" t="s">
        <v>17</v>
      </c>
      <c r="I2" s="7" t="s">
        <v>18</v>
      </c>
      <c r="J2" s="7" t="s">
        <v>19</v>
      </c>
      <c r="K2" s="5" t="s">
        <v>20</v>
      </c>
      <c r="L2" s="6" t="s">
        <v>16</v>
      </c>
    </row>
    <row r="3" spans="1:12" ht="150" x14ac:dyDescent="0.25">
      <c r="A3" s="5" t="s">
        <v>11</v>
      </c>
      <c r="B3" s="5" t="s">
        <v>21</v>
      </c>
      <c r="C3" s="5" t="s">
        <v>22</v>
      </c>
      <c r="D3" s="60">
        <v>43577</v>
      </c>
      <c r="E3" s="7" t="s">
        <v>23</v>
      </c>
      <c r="F3" s="6" t="s">
        <v>24</v>
      </c>
      <c r="G3" s="6" t="s">
        <v>16</v>
      </c>
      <c r="H3" s="6" t="s">
        <v>25</v>
      </c>
      <c r="I3" s="7" t="s">
        <v>26</v>
      </c>
      <c r="J3" s="6" t="s">
        <v>27</v>
      </c>
      <c r="K3" s="5" t="s">
        <v>28</v>
      </c>
      <c r="L3" s="6" t="s">
        <v>16</v>
      </c>
    </row>
    <row r="4" spans="1:12" ht="60" x14ac:dyDescent="0.25">
      <c r="A4" s="5" t="s">
        <v>11</v>
      </c>
      <c r="B4" s="5" t="s">
        <v>29</v>
      </c>
      <c r="C4" s="5" t="s">
        <v>30</v>
      </c>
      <c r="D4" s="60">
        <v>26904</v>
      </c>
      <c r="E4" s="7" t="s">
        <v>23</v>
      </c>
      <c r="F4" s="6" t="s">
        <v>31</v>
      </c>
      <c r="G4" s="6" t="s">
        <v>16</v>
      </c>
      <c r="H4" s="6" t="s">
        <v>27</v>
      </c>
      <c r="I4" s="6" t="s">
        <v>27</v>
      </c>
      <c r="J4" s="6" t="s">
        <v>27</v>
      </c>
      <c r="K4" s="8" t="s">
        <v>32</v>
      </c>
      <c r="L4" s="6" t="s">
        <v>16</v>
      </c>
    </row>
    <row r="5" spans="1:12" ht="150" x14ac:dyDescent="0.25">
      <c r="A5" s="5" t="s">
        <v>11</v>
      </c>
      <c r="B5" s="5" t="s">
        <v>33</v>
      </c>
      <c r="C5" s="5" t="s">
        <v>34</v>
      </c>
      <c r="D5" s="60">
        <v>24706.591</v>
      </c>
      <c r="E5" s="7" t="s">
        <v>35</v>
      </c>
      <c r="F5" s="6" t="s">
        <v>36</v>
      </c>
      <c r="G5" s="6" t="s">
        <v>16</v>
      </c>
      <c r="H5" s="6" t="s">
        <v>27</v>
      </c>
      <c r="I5" s="6" t="s">
        <v>27</v>
      </c>
      <c r="J5" s="6" t="s">
        <v>27</v>
      </c>
      <c r="K5" s="94" t="s">
        <v>37</v>
      </c>
      <c r="L5" s="6" t="s">
        <v>16</v>
      </c>
    </row>
    <row r="6" spans="1:12" ht="30" x14ac:dyDescent="0.25">
      <c r="A6" s="5" t="s">
        <v>11</v>
      </c>
      <c r="B6" s="5" t="s">
        <v>38</v>
      </c>
      <c r="C6" s="5" t="s">
        <v>39</v>
      </c>
      <c r="D6" s="60">
        <v>41705.608</v>
      </c>
      <c r="E6" s="7" t="s">
        <v>35</v>
      </c>
      <c r="F6" s="6" t="s">
        <v>36</v>
      </c>
      <c r="G6" s="6" t="s">
        <v>16</v>
      </c>
      <c r="H6" s="6" t="s">
        <v>27</v>
      </c>
      <c r="I6" s="6" t="s">
        <v>27</v>
      </c>
      <c r="J6" s="6" t="s">
        <v>27</v>
      </c>
      <c r="K6" s="95"/>
      <c r="L6" s="6" t="s">
        <v>16</v>
      </c>
    </row>
    <row r="7" spans="1:12" ht="90" x14ac:dyDescent="0.25">
      <c r="A7" s="9" t="s">
        <v>42</v>
      </c>
      <c r="B7" s="9" t="s">
        <v>43</v>
      </c>
      <c r="C7" s="9" t="s">
        <v>44</v>
      </c>
      <c r="D7" s="10">
        <v>55000</v>
      </c>
      <c r="E7" s="11" t="s">
        <v>45</v>
      </c>
      <c r="F7" s="11" t="s">
        <v>46</v>
      </c>
      <c r="G7" s="11" t="s">
        <v>16</v>
      </c>
      <c r="H7" s="12"/>
      <c r="I7" s="12" t="s">
        <v>18</v>
      </c>
      <c r="J7" s="12"/>
      <c r="K7" s="13" t="s">
        <v>47</v>
      </c>
      <c r="L7" s="81" t="s">
        <v>16</v>
      </c>
    </row>
    <row r="8" spans="1:12" ht="225" x14ac:dyDescent="0.25">
      <c r="A8" s="12" t="s">
        <v>42</v>
      </c>
      <c r="B8" s="12" t="s">
        <v>48</v>
      </c>
      <c r="C8" s="9" t="s">
        <v>49</v>
      </c>
      <c r="D8" s="68">
        <v>91000</v>
      </c>
      <c r="E8" s="14" t="s">
        <v>50</v>
      </c>
      <c r="F8" s="12" t="s">
        <v>51</v>
      </c>
      <c r="G8" s="15" t="s">
        <v>16</v>
      </c>
      <c r="H8" s="12"/>
      <c r="I8" s="12" t="s">
        <v>18</v>
      </c>
      <c r="J8" s="12"/>
      <c r="K8" s="12" t="s">
        <v>52</v>
      </c>
      <c r="L8" s="81" t="s">
        <v>16</v>
      </c>
    </row>
    <row r="9" spans="1:12" ht="105" x14ac:dyDescent="0.25">
      <c r="A9" s="16" t="s">
        <v>53</v>
      </c>
      <c r="B9" s="16" t="s">
        <v>54</v>
      </c>
      <c r="C9" s="16" t="s">
        <v>55</v>
      </c>
      <c r="D9" s="17">
        <v>27932.92</v>
      </c>
      <c r="E9" s="83" t="s">
        <v>60</v>
      </c>
      <c r="F9" s="18" t="s">
        <v>56</v>
      </c>
      <c r="G9" s="18" t="s">
        <v>57</v>
      </c>
      <c r="H9" s="18"/>
      <c r="I9" s="18"/>
      <c r="J9" s="18"/>
      <c r="K9" s="18"/>
      <c r="L9" s="18" t="s">
        <v>57</v>
      </c>
    </row>
    <row r="10" spans="1:12" ht="60" x14ac:dyDescent="0.25">
      <c r="A10" s="16" t="s">
        <v>53</v>
      </c>
      <c r="B10" s="16" t="s">
        <v>58</v>
      </c>
      <c r="C10" s="16" t="s">
        <v>59</v>
      </c>
      <c r="D10" s="69">
        <v>22272</v>
      </c>
      <c r="E10" s="83" t="s">
        <v>60</v>
      </c>
      <c r="F10" s="19" t="s">
        <v>61</v>
      </c>
      <c r="G10" s="20" t="s">
        <v>16</v>
      </c>
      <c r="H10" s="19"/>
      <c r="I10" s="19"/>
      <c r="J10" s="19"/>
      <c r="K10" s="19"/>
      <c r="L10" s="20" t="s">
        <v>16</v>
      </c>
    </row>
    <row r="11" spans="1:12" ht="30" x14ac:dyDescent="0.25">
      <c r="A11" s="16" t="s">
        <v>53</v>
      </c>
      <c r="B11" s="16" t="s">
        <v>62</v>
      </c>
      <c r="C11" s="16" t="s">
        <v>63</v>
      </c>
      <c r="D11" s="69">
        <v>20000</v>
      </c>
      <c r="E11" s="83" t="s">
        <v>215</v>
      </c>
      <c r="F11" s="19" t="s">
        <v>36</v>
      </c>
      <c r="G11" s="20" t="s">
        <v>16</v>
      </c>
      <c r="H11" s="19"/>
      <c r="I11" s="19"/>
      <c r="J11" s="19"/>
      <c r="K11" s="20"/>
      <c r="L11" s="20" t="s">
        <v>16</v>
      </c>
    </row>
    <row r="12" spans="1:12" ht="30" x14ac:dyDescent="0.25">
      <c r="A12" s="16" t="s">
        <v>53</v>
      </c>
      <c r="B12" s="16" t="s">
        <v>64</v>
      </c>
      <c r="C12" s="16" t="s">
        <v>65</v>
      </c>
      <c r="D12" s="69">
        <v>48000</v>
      </c>
      <c r="E12" s="83" t="s">
        <v>223</v>
      </c>
      <c r="F12" s="19" t="s">
        <v>66</v>
      </c>
      <c r="G12" s="19" t="s">
        <v>67</v>
      </c>
      <c r="H12" s="19"/>
      <c r="I12" s="19"/>
      <c r="J12" s="19"/>
      <c r="K12" s="19"/>
      <c r="L12" s="19" t="s">
        <v>208</v>
      </c>
    </row>
    <row r="13" spans="1:12" ht="90" x14ac:dyDescent="0.25">
      <c r="A13" s="21" t="s">
        <v>68</v>
      </c>
      <c r="B13" s="21" t="s">
        <v>69</v>
      </c>
      <c r="C13" s="21" t="s">
        <v>70</v>
      </c>
      <c r="D13" s="22">
        <v>20000</v>
      </c>
      <c r="E13" s="23" t="s">
        <v>216</v>
      </c>
      <c r="F13" s="23" t="s">
        <v>71</v>
      </c>
      <c r="G13" s="24" t="s">
        <v>41</v>
      </c>
      <c r="H13" s="25"/>
      <c r="I13" s="26"/>
      <c r="J13" s="27"/>
      <c r="K13" s="27"/>
      <c r="L13" t="s">
        <v>206</v>
      </c>
    </row>
    <row r="14" spans="1:12" ht="30" x14ac:dyDescent="0.25">
      <c r="A14" s="28" t="s">
        <v>72</v>
      </c>
      <c r="B14" s="29" t="s">
        <v>73</v>
      </c>
      <c r="C14" s="29" t="s">
        <v>74</v>
      </c>
      <c r="D14" s="70">
        <v>26400</v>
      </c>
      <c r="E14" s="84" t="s">
        <v>215</v>
      </c>
      <c r="F14" s="30" t="s">
        <v>31</v>
      </c>
      <c r="G14" s="32" t="s">
        <v>16</v>
      </c>
      <c r="H14" s="30" t="s">
        <v>75</v>
      </c>
      <c r="I14" s="30" t="s">
        <v>76</v>
      </c>
      <c r="J14" s="31">
        <v>44562</v>
      </c>
      <c r="K14" s="29"/>
      <c r="L14" t="s">
        <v>16</v>
      </c>
    </row>
    <row r="15" spans="1:12" ht="30" x14ac:dyDescent="0.25">
      <c r="A15" s="28" t="s">
        <v>72</v>
      </c>
      <c r="B15" s="29" t="s">
        <v>77</v>
      </c>
      <c r="C15" s="29" t="s">
        <v>78</v>
      </c>
      <c r="D15" s="70">
        <v>28000</v>
      </c>
      <c r="E15" s="84" t="s">
        <v>216</v>
      </c>
      <c r="F15" s="30" t="s">
        <v>36</v>
      </c>
      <c r="G15" s="32" t="s">
        <v>16</v>
      </c>
      <c r="H15" s="30"/>
      <c r="I15" s="30"/>
      <c r="J15" s="31"/>
      <c r="K15" s="29"/>
      <c r="L15" t="s">
        <v>16</v>
      </c>
    </row>
    <row r="16" spans="1:12" ht="30" x14ac:dyDescent="0.25">
      <c r="A16" s="28" t="s">
        <v>72</v>
      </c>
      <c r="B16" s="29" t="s">
        <v>79</v>
      </c>
      <c r="C16" s="29" t="s">
        <v>80</v>
      </c>
      <c r="D16" s="70">
        <v>41000</v>
      </c>
      <c r="E16" s="84" t="s">
        <v>217</v>
      </c>
      <c r="F16" s="30" t="s">
        <v>61</v>
      </c>
      <c r="G16" s="32" t="s">
        <v>16</v>
      </c>
      <c r="H16" s="30"/>
      <c r="I16" s="30"/>
      <c r="J16" s="31"/>
      <c r="K16" s="29"/>
      <c r="L16" t="s">
        <v>16</v>
      </c>
    </row>
    <row r="17" spans="1:12" ht="30" x14ac:dyDescent="0.25">
      <c r="A17" s="28" t="s">
        <v>72</v>
      </c>
      <c r="B17" s="29" t="s">
        <v>81</v>
      </c>
      <c r="C17" s="29" t="s">
        <v>82</v>
      </c>
      <c r="D17" s="70">
        <v>25000</v>
      </c>
      <c r="E17" s="84" t="s">
        <v>218</v>
      </c>
      <c r="F17" s="30" t="s">
        <v>61</v>
      </c>
      <c r="G17" s="32" t="s">
        <v>16</v>
      </c>
      <c r="H17" s="30"/>
      <c r="I17" s="30"/>
      <c r="J17" s="31"/>
      <c r="K17" s="29"/>
      <c r="L17" t="s">
        <v>16</v>
      </c>
    </row>
    <row r="18" spans="1:12" ht="30" x14ac:dyDescent="0.25">
      <c r="A18" s="28" t="s">
        <v>72</v>
      </c>
      <c r="B18" s="29" t="s">
        <v>83</v>
      </c>
      <c r="C18" s="29" t="s">
        <v>84</v>
      </c>
      <c r="D18" s="70">
        <v>37800</v>
      </c>
      <c r="E18" s="84" t="s">
        <v>215</v>
      </c>
      <c r="F18" s="30" t="s">
        <v>61</v>
      </c>
      <c r="G18" s="32" t="s">
        <v>16</v>
      </c>
      <c r="H18" s="30" t="s">
        <v>85</v>
      </c>
      <c r="I18" s="30" t="s">
        <v>76</v>
      </c>
      <c r="J18" s="31">
        <v>44562</v>
      </c>
      <c r="K18" s="29"/>
      <c r="L18" t="s">
        <v>16</v>
      </c>
    </row>
    <row r="19" spans="1:12" ht="30" x14ac:dyDescent="0.25">
      <c r="A19" s="28" t="s">
        <v>72</v>
      </c>
      <c r="B19" s="29" t="s">
        <v>86</v>
      </c>
      <c r="C19" s="29" t="s">
        <v>87</v>
      </c>
      <c r="D19" s="70">
        <v>38000</v>
      </c>
      <c r="E19" s="84" t="s">
        <v>50</v>
      </c>
      <c r="F19" s="30" t="s">
        <v>88</v>
      </c>
      <c r="G19" s="32" t="s">
        <v>16</v>
      </c>
      <c r="H19" s="30" t="s">
        <v>89</v>
      </c>
      <c r="I19" s="30" t="s">
        <v>76</v>
      </c>
      <c r="J19" s="31">
        <v>44593</v>
      </c>
      <c r="K19" s="29"/>
      <c r="L19" t="s">
        <v>16</v>
      </c>
    </row>
    <row r="20" spans="1:12" ht="30" x14ac:dyDescent="0.25">
      <c r="A20" s="28" t="s">
        <v>72</v>
      </c>
      <c r="B20" s="29" t="s">
        <v>90</v>
      </c>
      <c r="C20" s="29" t="s">
        <v>91</v>
      </c>
      <c r="D20" s="70">
        <v>30000</v>
      </c>
      <c r="E20" s="84" t="s">
        <v>216</v>
      </c>
      <c r="F20" s="30" t="s">
        <v>61</v>
      </c>
      <c r="G20" s="32" t="s">
        <v>16</v>
      </c>
      <c r="H20" s="30"/>
      <c r="I20" s="30"/>
      <c r="J20" s="31"/>
      <c r="K20" s="29" t="s">
        <v>92</v>
      </c>
      <c r="L20" t="s">
        <v>16</v>
      </c>
    </row>
    <row r="21" spans="1:12" ht="30" x14ac:dyDescent="0.25">
      <c r="A21" s="28" t="s">
        <v>72</v>
      </c>
      <c r="B21" s="33" t="s">
        <v>93</v>
      </c>
      <c r="C21" s="33" t="s">
        <v>94</v>
      </c>
      <c r="D21" s="71">
        <v>84000</v>
      </c>
      <c r="E21" s="85"/>
      <c r="F21" s="34"/>
      <c r="G21" s="32" t="s">
        <v>16</v>
      </c>
      <c r="H21" s="34"/>
      <c r="I21" s="34"/>
      <c r="J21" s="35"/>
      <c r="K21" s="33" t="s">
        <v>95</v>
      </c>
      <c r="L21" t="s">
        <v>16</v>
      </c>
    </row>
    <row r="22" spans="1:12" ht="45" x14ac:dyDescent="0.25">
      <c r="A22" s="28" t="s">
        <v>72</v>
      </c>
      <c r="B22" s="33" t="s">
        <v>96</v>
      </c>
      <c r="C22" s="33" t="s">
        <v>97</v>
      </c>
      <c r="D22" s="71">
        <v>90000</v>
      </c>
      <c r="E22" s="85"/>
      <c r="F22" s="34"/>
      <c r="G22" s="32" t="s">
        <v>16</v>
      </c>
      <c r="H22" s="34"/>
      <c r="I22" s="34"/>
      <c r="J22" s="35"/>
      <c r="K22" s="33" t="s">
        <v>98</v>
      </c>
      <c r="L22" t="s">
        <v>16</v>
      </c>
    </row>
    <row r="23" spans="1:12" ht="45" x14ac:dyDescent="0.25">
      <c r="A23" s="36" t="s">
        <v>99</v>
      </c>
      <c r="B23" s="37" t="s">
        <v>100</v>
      </c>
      <c r="C23" s="37" t="s">
        <v>101</v>
      </c>
      <c r="D23" s="39">
        <v>180000</v>
      </c>
      <c r="E23" s="91" t="s">
        <v>102</v>
      </c>
      <c r="F23" s="38" t="s">
        <v>66</v>
      </c>
      <c r="G23" s="38" t="s">
        <v>57</v>
      </c>
      <c r="H23" s="38"/>
      <c r="I23" s="38" t="s">
        <v>103</v>
      </c>
      <c r="J23" s="39"/>
      <c r="K23" s="38" t="s">
        <v>104</v>
      </c>
      <c r="L23" s="82" t="s">
        <v>57</v>
      </c>
    </row>
    <row r="24" spans="1:12" ht="165" x14ac:dyDescent="0.25">
      <c r="A24" s="36" t="s">
        <v>99</v>
      </c>
      <c r="B24" s="37" t="s">
        <v>105</v>
      </c>
      <c r="C24" s="37" t="s">
        <v>106</v>
      </c>
      <c r="D24" s="39">
        <v>29270</v>
      </c>
      <c r="E24" s="91" t="s">
        <v>102</v>
      </c>
      <c r="F24" s="38" t="s">
        <v>66</v>
      </c>
      <c r="G24" s="38" t="s">
        <v>57</v>
      </c>
      <c r="H24" s="38" t="s">
        <v>107</v>
      </c>
      <c r="I24" s="38" t="s">
        <v>18</v>
      </c>
      <c r="J24" s="40">
        <v>29270</v>
      </c>
      <c r="K24" s="38" t="s">
        <v>127</v>
      </c>
      <c r="L24" s="82" t="s">
        <v>57</v>
      </c>
    </row>
    <row r="25" spans="1:12" ht="60" x14ac:dyDescent="0.25">
      <c r="A25" s="36" t="s">
        <v>99</v>
      </c>
      <c r="B25" s="36" t="s">
        <v>108</v>
      </c>
      <c r="C25" s="41" t="s">
        <v>109</v>
      </c>
      <c r="D25" s="40">
        <v>45000</v>
      </c>
      <c r="E25" s="92" t="s">
        <v>110</v>
      </c>
      <c r="F25" s="42" t="s">
        <v>66</v>
      </c>
      <c r="G25" s="43" t="s">
        <v>57</v>
      </c>
      <c r="H25" s="42" t="s">
        <v>111</v>
      </c>
      <c r="I25" s="42" t="s">
        <v>112</v>
      </c>
      <c r="J25" s="40" t="s">
        <v>113</v>
      </c>
      <c r="K25" s="44" t="s">
        <v>126</v>
      </c>
      <c r="L25" s="82" t="s">
        <v>57</v>
      </c>
    </row>
    <row r="26" spans="1:12" ht="60" x14ac:dyDescent="0.25">
      <c r="A26" s="36" t="s">
        <v>99</v>
      </c>
      <c r="B26" s="36" t="s">
        <v>115</v>
      </c>
      <c r="C26" s="41" t="s">
        <v>116</v>
      </c>
      <c r="D26" s="40">
        <v>100000</v>
      </c>
      <c r="E26" s="92" t="s">
        <v>215</v>
      </c>
      <c r="F26" s="42" t="s">
        <v>117</v>
      </c>
      <c r="G26" s="43" t="s">
        <v>57</v>
      </c>
      <c r="H26" s="42" t="s">
        <v>118</v>
      </c>
      <c r="I26" s="42" t="s">
        <v>112</v>
      </c>
      <c r="J26" s="40" t="s">
        <v>119</v>
      </c>
      <c r="K26" s="44" t="s">
        <v>125</v>
      </c>
      <c r="L26" s="82" t="s">
        <v>57</v>
      </c>
    </row>
    <row r="27" spans="1:12" ht="180" x14ac:dyDescent="0.25">
      <c r="A27" s="36" t="s">
        <v>99</v>
      </c>
      <c r="B27" s="36" t="s">
        <v>120</v>
      </c>
      <c r="C27" s="45" t="s">
        <v>121</v>
      </c>
      <c r="D27" s="72">
        <v>25000</v>
      </c>
      <c r="E27" s="92" t="s">
        <v>122</v>
      </c>
      <c r="F27" s="46" t="s">
        <v>117</v>
      </c>
      <c r="G27" s="45" t="s">
        <v>57</v>
      </c>
      <c r="H27" s="45" t="s">
        <v>114</v>
      </c>
      <c r="I27" s="45" t="s">
        <v>112</v>
      </c>
      <c r="J27" s="45" t="s">
        <v>123</v>
      </c>
      <c r="K27" s="45" t="s">
        <v>124</v>
      </c>
      <c r="L27" s="82" t="s">
        <v>57</v>
      </c>
    </row>
    <row r="28" spans="1:12" ht="30" x14ac:dyDescent="0.25">
      <c r="A28" s="47" t="s">
        <v>128</v>
      </c>
      <c r="B28" s="48" t="s">
        <v>129</v>
      </c>
      <c r="C28" s="48" t="s">
        <v>130</v>
      </c>
      <c r="D28" s="65">
        <v>400000</v>
      </c>
      <c r="E28" s="86" t="s">
        <v>219</v>
      </c>
      <c r="F28" s="47">
        <v>36</v>
      </c>
      <c r="G28" s="49" t="s">
        <v>16</v>
      </c>
      <c r="H28" s="48"/>
      <c r="I28" s="48"/>
      <c r="J28" s="48"/>
      <c r="K28" s="48"/>
      <c r="L28" t="s">
        <v>16</v>
      </c>
    </row>
    <row r="29" spans="1:12" ht="30" x14ac:dyDescent="0.25">
      <c r="A29" s="50" t="s">
        <v>128</v>
      </c>
      <c r="B29" s="51" t="s">
        <v>131</v>
      </c>
      <c r="C29" s="51" t="s">
        <v>130</v>
      </c>
      <c r="D29" s="66">
        <v>20000</v>
      </c>
      <c r="E29" s="87" t="s">
        <v>220</v>
      </c>
      <c r="F29" s="50">
        <v>18</v>
      </c>
      <c r="G29" s="52" t="s">
        <v>16</v>
      </c>
      <c r="H29" s="51"/>
      <c r="I29" s="51"/>
      <c r="J29" s="51"/>
      <c r="K29" s="51"/>
      <c r="L29" t="s">
        <v>16</v>
      </c>
    </row>
    <row r="30" spans="1:12" ht="30" x14ac:dyDescent="0.25">
      <c r="A30" s="50" t="s">
        <v>128</v>
      </c>
      <c r="B30" s="51" t="s">
        <v>132</v>
      </c>
      <c r="C30" s="51" t="s">
        <v>133</v>
      </c>
      <c r="D30" s="66">
        <v>30000</v>
      </c>
      <c r="E30" s="87" t="s">
        <v>220</v>
      </c>
      <c r="F30" s="50">
        <v>36</v>
      </c>
      <c r="G30" s="52" t="s">
        <v>16</v>
      </c>
      <c r="H30" s="51"/>
      <c r="I30" s="51"/>
      <c r="J30" s="51"/>
      <c r="K30" s="51"/>
      <c r="L30" t="s">
        <v>16</v>
      </c>
    </row>
    <row r="31" spans="1:12" ht="45" x14ac:dyDescent="0.25">
      <c r="A31" s="53" t="s">
        <v>128</v>
      </c>
      <c r="B31" s="54" t="s">
        <v>134</v>
      </c>
      <c r="C31" s="55" t="s">
        <v>135</v>
      </c>
      <c r="D31" s="67">
        <v>120000</v>
      </c>
      <c r="E31" s="88" t="s">
        <v>219</v>
      </c>
      <c r="F31" s="53">
        <v>36</v>
      </c>
      <c r="G31" s="56" t="s">
        <v>41</v>
      </c>
      <c r="H31" s="57"/>
      <c r="I31" s="54"/>
      <c r="J31" s="57"/>
      <c r="K31" s="54"/>
      <c r="L31" t="s">
        <v>16</v>
      </c>
    </row>
    <row r="32" spans="1:12" ht="30" x14ac:dyDescent="0.25">
      <c r="A32" s="50" t="s">
        <v>128</v>
      </c>
      <c r="B32" s="51" t="s">
        <v>136</v>
      </c>
      <c r="C32" s="51" t="s">
        <v>130</v>
      </c>
      <c r="D32" s="66">
        <v>300000</v>
      </c>
      <c r="E32" s="87" t="s">
        <v>219</v>
      </c>
      <c r="F32" s="50">
        <v>36</v>
      </c>
      <c r="G32" s="52" t="s">
        <v>16</v>
      </c>
      <c r="H32" s="51"/>
      <c r="I32" s="51"/>
      <c r="J32" s="51"/>
      <c r="K32" s="51"/>
      <c r="L32" t="s">
        <v>16</v>
      </c>
    </row>
    <row r="33" spans="1:12" ht="30" x14ac:dyDescent="0.25">
      <c r="A33" s="50" t="s">
        <v>137</v>
      </c>
      <c r="B33" s="51" t="s">
        <v>138</v>
      </c>
      <c r="C33" s="51" t="s">
        <v>139</v>
      </c>
      <c r="D33" s="66">
        <v>240000</v>
      </c>
      <c r="E33" s="87" t="s">
        <v>215</v>
      </c>
      <c r="F33" s="50">
        <v>30</v>
      </c>
      <c r="G33" s="58" t="s">
        <v>16</v>
      </c>
      <c r="H33" s="51" t="s">
        <v>140</v>
      </c>
      <c r="I33" s="51" t="s">
        <v>141</v>
      </c>
      <c r="J33" s="51" t="s">
        <v>142</v>
      </c>
      <c r="K33" s="51"/>
      <c r="L33" t="s">
        <v>16</v>
      </c>
    </row>
    <row r="34" spans="1:12" ht="30" x14ac:dyDescent="0.25">
      <c r="A34" s="50" t="s">
        <v>137</v>
      </c>
      <c r="B34" s="51" t="s">
        <v>143</v>
      </c>
      <c r="C34" s="51" t="s">
        <v>144</v>
      </c>
      <c r="D34" s="66">
        <v>42000</v>
      </c>
      <c r="E34" s="87" t="s">
        <v>215</v>
      </c>
      <c r="F34" s="50">
        <v>16</v>
      </c>
      <c r="G34" s="58" t="s">
        <v>16</v>
      </c>
      <c r="H34" s="51" t="s">
        <v>145</v>
      </c>
      <c r="I34" s="51" t="s">
        <v>141</v>
      </c>
      <c r="J34" s="51" t="s">
        <v>142</v>
      </c>
      <c r="K34" s="51"/>
      <c r="L34" t="s">
        <v>16</v>
      </c>
    </row>
    <row r="35" spans="1:12" ht="30" x14ac:dyDescent="0.25">
      <c r="A35" s="50" t="s">
        <v>137</v>
      </c>
      <c r="B35" s="51" t="s">
        <v>146</v>
      </c>
      <c r="C35" s="51" t="s">
        <v>147</v>
      </c>
      <c r="D35" s="66">
        <v>90000</v>
      </c>
      <c r="E35" s="87" t="s">
        <v>221</v>
      </c>
      <c r="F35" s="50">
        <v>24</v>
      </c>
      <c r="G35" s="58" t="s">
        <v>16</v>
      </c>
      <c r="H35" s="51"/>
      <c r="I35" s="51"/>
      <c r="J35" s="51"/>
      <c r="K35" s="51"/>
      <c r="L35" t="s">
        <v>16</v>
      </c>
    </row>
    <row r="36" spans="1:12" ht="30" x14ac:dyDescent="0.25">
      <c r="A36" s="50" t="s">
        <v>137</v>
      </c>
      <c r="B36" s="51" t="s">
        <v>148</v>
      </c>
      <c r="C36" s="51" t="s">
        <v>149</v>
      </c>
      <c r="D36" s="66">
        <v>130000</v>
      </c>
      <c r="E36" s="87" t="s">
        <v>221</v>
      </c>
      <c r="F36" s="50">
        <v>24</v>
      </c>
      <c r="G36" s="58" t="s">
        <v>16</v>
      </c>
      <c r="H36" s="51"/>
      <c r="I36" s="51"/>
      <c r="J36" s="51"/>
      <c r="K36" s="51" t="s">
        <v>150</v>
      </c>
      <c r="L36" t="s">
        <v>16</v>
      </c>
    </row>
    <row r="37" spans="1:12" ht="30" x14ac:dyDescent="0.25">
      <c r="A37" s="50" t="s">
        <v>137</v>
      </c>
      <c r="B37" s="51" t="s">
        <v>151</v>
      </c>
      <c r="C37" s="51" t="s">
        <v>152</v>
      </c>
      <c r="D37" s="66">
        <v>273000</v>
      </c>
      <c r="E37" s="87" t="s">
        <v>221</v>
      </c>
      <c r="F37" s="50">
        <v>24</v>
      </c>
      <c r="G37" s="58" t="s">
        <v>16</v>
      </c>
      <c r="H37" s="51"/>
      <c r="I37" s="51"/>
      <c r="J37" s="51"/>
      <c r="K37" s="51"/>
      <c r="L37" t="s">
        <v>16</v>
      </c>
    </row>
    <row r="38" spans="1:12" ht="30" x14ac:dyDescent="0.25">
      <c r="A38" s="50" t="s">
        <v>137</v>
      </c>
      <c r="B38" s="58" t="s">
        <v>153</v>
      </c>
      <c r="C38" s="58" t="s">
        <v>154</v>
      </c>
      <c r="D38" s="66">
        <v>140000</v>
      </c>
      <c r="E38" s="87" t="s">
        <v>221</v>
      </c>
      <c r="F38" s="50">
        <v>15</v>
      </c>
      <c r="G38" s="58" t="s">
        <v>16</v>
      </c>
      <c r="H38" s="51"/>
      <c r="I38" s="51"/>
      <c r="J38" s="51"/>
      <c r="K38" s="51"/>
      <c r="L38" t="s">
        <v>16</v>
      </c>
    </row>
    <row r="39" spans="1:12" ht="30" x14ac:dyDescent="0.25">
      <c r="A39" s="47" t="s">
        <v>137</v>
      </c>
      <c r="B39" s="48" t="s">
        <v>155</v>
      </c>
      <c r="C39" s="48" t="s">
        <v>156</v>
      </c>
      <c r="D39" s="65">
        <v>45000</v>
      </c>
      <c r="E39" s="86" t="s">
        <v>221</v>
      </c>
      <c r="F39" s="47">
        <v>24</v>
      </c>
      <c r="G39" s="59" t="s">
        <v>16</v>
      </c>
      <c r="H39" s="48"/>
      <c r="I39" s="48"/>
      <c r="J39" s="48"/>
      <c r="K39" s="48"/>
      <c r="L39" t="s">
        <v>16</v>
      </c>
    </row>
    <row r="40" spans="1:12" ht="30" x14ac:dyDescent="0.25">
      <c r="A40" s="50" t="s">
        <v>137</v>
      </c>
      <c r="B40" s="51" t="s">
        <v>157</v>
      </c>
      <c r="C40" s="51" t="s">
        <v>158</v>
      </c>
      <c r="D40" s="66">
        <v>270000</v>
      </c>
      <c r="E40" s="87" t="s">
        <v>221</v>
      </c>
      <c r="F40" s="50">
        <v>24</v>
      </c>
      <c r="G40" s="58" t="s">
        <v>16</v>
      </c>
      <c r="H40" s="51"/>
      <c r="I40" s="51"/>
      <c r="J40" s="51"/>
      <c r="K40" s="51"/>
      <c r="L40" t="s">
        <v>16</v>
      </c>
    </row>
    <row r="41" spans="1:12" ht="30" x14ac:dyDescent="0.25">
      <c r="A41" s="50" t="s">
        <v>137</v>
      </c>
      <c r="B41" s="51" t="s">
        <v>159</v>
      </c>
      <c r="C41" s="51" t="s">
        <v>160</v>
      </c>
      <c r="D41" s="66">
        <v>40000</v>
      </c>
      <c r="E41" s="87" t="s">
        <v>220</v>
      </c>
      <c r="F41" s="50">
        <v>18</v>
      </c>
      <c r="G41" s="58" t="s">
        <v>16</v>
      </c>
      <c r="H41" s="51"/>
      <c r="I41" s="51"/>
      <c r="J41" s="51"/>
      <c r="K41" s="51"/>
      <c r="L41" t="s">
        <v>16</v>
      </c>
    </row>
    <row r="42" spans="1:12" ht="30" x14ac:dyDescent="0.25">
      <c r="A42" s="50" t="s">
        <v>137</v>
      </c>
      <c r="B42" s="51" t="s">
        <v>161</v>
      </c>
      <c r="C42" s="51" t="s">
        <v>162</v>
      </c>
      <c r="D42" s="66">
        <v>60000</v>
      </c>
      <c r="E42" s="87" t="s">
        <v>220</v>
      </c>
      <c r="F42" s="50">
        <v>12</v>
      </c>
      <c r="G42" s="58" t="s">
        <v>16</v>
      </c>
      <c r="H42" s="51"/>
      <c r="I42" s="51"/>
      <c r="J42" s="51"/>
      <c r="K42" s="51"/>
      <c r="L42" t="s">
        <v>16</v>
      </c>
    </row>
    <row r="43" spans="1:12" ht="30" x14ac:dyDescent="0.25">
      <c r="A43" s="50" t="s">
        <v>137</v>
      </c>
      <c r="B43" s="51" t="s">
        <v>163</v>
      </c>
      <c r="C43" s="51" t="s">
        <v>164</v>
      </c>
      <c r="D43" s="66">
        <v>21000</v>
      </c>
      <c r="E43" s="87" t="s">
        <v>220</v>
      </c>
      <c r="F43" s="50">
        <v>6</v>
      </c>
      <c r="G43" s="58" t="s">
        <v>16</v>
      </c>
      <c r="H43" s="51"/>
      <c r="I43" s="51"/>
      <c r="J43" s="51"/>
      <c r="K43" s="51"/>
      <c r="L43" t="s">
        <v>16</v>
      </c>
    </row>
    <row r="44" spans="1:12" ht="30" x14ac:dyDescent="0.25">
      <c r="A44" s="50" t="s">
        <v>137</v>
      </c>
      <c r="B44" s="51" t="s">
        <v>165</v>
      </c>
      <c r="C44" s="51" t="s">
        <v>166</v>
      </c>
      <c r="D44" s="66">
        <v>21000</v>
      </c>
      <c r="E44" s="87" t="s">
        <v>220</v>
      </c>
      <c r="F44" s="50">
        <v>12</v>
      </c>
      <c r="G44" s="58" t="s">
        <v>16</v>
      </c>
      <c r="H44" s="51"/>
      <c r="I44" s="51"/>
      <c r="J44" s="51"/>
      <c r="K44" s="51"/>
      <c r="L44" t="s">
        <v>16</v>
      </c>
    </row>
    <row r="45" spans="1:12" x14ac:dyDescent="0.25">
      <c r="A45" s="50" t="s">
        <v>137</v>
      </c>
      <c r="B45" s="51" t="s">
        <v>167</v>
      </c>
      <c r="C45" s="51" t="s">
        <v>168</v>
      </c>
      <c r="D45" s="66">
        <v>40000</v>
      </c>
      <c r="E45" s="86" t="s">
        <v>220</v>
      </c>
      <c r="F45" s="47">
        <v>24</v>
      </c>
      <c r="G45" s="58" t="s">
        <v>169</v>
      </c>
      <c r="H45" s="51"/>
      <c r="I45" s="51"/>
      <c r="J45" s="51"/>
      <c r="K45" s="51" t="s">
        <v>170</v>
      </c>
      <c r="L45" t="s">
        <v>16</v>
      </c>
    </row>
    <row r="46" spans="1:12" x14ac:dyDescent="0.25">
      <c r="A46" s="50" t="s">
        <v>137</v>
      </c>
      <c r="B46" s="51" t="s">
        <v>171</v>
      </c>
      <c r="C46" s="51" t="s">
        <v>172</v>
      </c>
      <c r="D46" s="66">
        <v>80000</v>
      </c>
      <c r="E46" s="87" t="s">
        <v>45</v>
      </c>
      <c r="F46" s="50">
        <v>60</v>
      </c>
      <c r="G46" s="58" t="s">
        <v>169</v>
      </c>
      <c r="H46" s="51"/>
      <c r="I46" s="51"/>
      <c r="J46" s="51"/>
      <c r="K46" s="51" t="s">
        <v>170</v>
      </c>
      <c r="L46" t="s">
        <v>16</v>
      </c>
    </row>
    <row r="47" spans="1:12" ht="30" x14ac:dyDescent="0.25">
      <c r="A47" s="47" t="s">
        <v>173</v>
      </c>
      <c r="B47" s="59" t="s">
        <v>174</v>
      </c>
      <c r="C47" s="59" t="s">
        <v>175</v>
      </c>
      <c r="D47" s="65">
        <v>150000</v>
      </c>
      <c r="E47" s="86" t="s">
        <v>50</v>
      </c>
      <c r="F47" s="47">
        <v>18</v>
      </c>
      <c r="G47" s="59" t="s">
        <v>16</v>
      </c>
      <c r="H47" s="48"/>
      <c r="I47" s="48" t="s">
        <v>141</v>
      </c>
      <c r="J47" s="48"/>
      <c r="K47" s="48"/>
      <c r="L47" t="s">
        <v>16</v>
      </c>
    </row>
    <row r="48" spans="1:12" ht="30" x14ac:dyDescent="0.25">
      <c r="A48" s="47" t="s">
        <v>173</v>
      </c>
      <c r="B48" s="59" t="s">
        <v>177</v>
      </c>
      <c r="C48" s="58" t="s">
        <v>176</v>
      </c>
      <c r="D48" s="66">
        <v>65000</v>
      </c>
      <c r="E48" s="86" t="s">
        <v>222</v>
      </c>
      <c r="F48" s="47">
        <v>36</v>
      </c>
      <c r="G48" s="58" t="s">
        <v>41</v>
      </c>
      <c r="H48" s="51"/>
      <c r="I48" s="48" t="s">
        <v>141</v>
      </c>
      <c r="J48" s="51"/>
      <c r="K48" s="51"/>
      <c r="L48" t="s">
        <v>16</v>
      </c>
    </row>
    <row r="49" spans="1:12" ht="30" x14ac:dyDescent="0.25">
      <c r="A49" s="47" t="s">
        <v>173</v>
      </c>
      <c r="B49" s="59" t="s">
        <v>178</v>
      </c>
      <c r="C49" s="58" t="s">
        <v>179</v>
      </c>
      <c r="D49" s="66">
        <v>45000</v>
      </c>
      <c r="E49" s="86" t="s">
        <v>222</v>
      </c>
      <c r="F49" s="47">
        <v>18</v>
      </c>
      <c r="G49" s="59" t="s">
        <v>16</v>
      </c>
      <c r="H49" s="51"/>
      <c r="I49" s="48" t="s">
        <v>141</v>
      </c>
      <c r="J49" s="51"/>
      <c r="K49" s="51"/>
      <c r="L49" t="s">
        <v>16</v>
      </c>
    </row>
    <row r="50" spans="1:12" ht="30" x14ac:dyDescent="0.25">
      <c r="A50" s="47" t="s">
        <v>173</v>
      </c>
      <c r="B50" s="59" t="s">
        <v>180</v>
      </c>
      <c r="C50" s="58" t="s">
        <v>181</v>
      </c>
      <c r="D50" s="66">
        <v>600000</v>
      </c>
      <c r="E50" s="86" t="s">
        <v>222</v>
      </c>
      <c r="F50" s="47">
        <v>22</v>
      </c>
      <c r="G50" s="59" t="s">
        <v>16</v>
      </c>
      <c r="H50" s="51"/>
      <c r="I50" s="48" t="s">
        <v>141</v>
      </c>
      <c r="J50" s="51"/>
      <c r="K50" s="51"/>
      <c r="L50" t="s">
        <v>16</v>
      </c>
    </row>
    <row r="51" spans="1:12" ht="30" x14ac:dyDescent="0.25">
      <c r="A51" s="47" t="s">
        <v>173</v>
      </c>
      <c r="B51" s="59" t="s">
        <v>182</v>
      </c>
      <c r="C51" s="58" t="s">
        <v>183</v>
      </c>
      <c r="D51" s="66">
        <v>80000</v>
      </c>
      <c r="E51" s="86" t="s">
        <v>220</v>
      </c>
      <c r="F51" s="47">
        <v>18</v>
      </c>
      <c r="G51" s="59" t="s">
        <v>16</v>
      </c>
      <c r="H51" s="51"/>
      <c r="I51" s="48" t="s">
        <v>141</v>
      </c>
      <c r="J51" s="51"/>
      <c r="K51" s="51"/>
      <c r="L51" t="s">
        <v>16</v>
      </c>
    </row>
    <row r="52" spans="1:12" ht="30" x14ac:dyDescent="0.25">
      <c r="A52" s="47" t="s">
        <v>173</v>
      </c>
      <c r="B52" s="59" t="s">
        <v>184</v>
      </c>
      <c r="C52" s="58" t="s">
        <v>185</v>
      </c>
      <c r="D52" s="66">
        <v>50000</v>
      </c>
      <c r="E52" s="86" t="s">
        <v>222</v>
      </c>
      <c r="F52" s="47">
        <v>18</v>
      </c>
      <c r="G52" s="59" t="s">
        <v>16</v>
      </c>
      <c r="H52" s="51"/>
      <c r="I52" s="48" t="s">
        <v>141</v>
      </c>
      <c r="J52" s="51"/>
      <c r="K52" s="51"/>
      <c r="L52" t="s">
        <v>16</v>
      </c>
    </row>
    <row r="53" spans="1:12" s="64" customFormat="1" ht="300" x14ac:dyDescent="0.25">
      <c r="A53" s="63" t="s">
        <v>193</v>
      </c>
      <c r="B53" s="5" t="s">
        <v>191</v>
      </c>
      <c r="C53" s="5" t="s">
        <v>192</v>
      </c>
      <c r="D53" s="60">
        <v>263100</v>
      </c>
      <c r="E53" s="7" t="s">
        <v>40</v>
      </c>
      <c r="F53" s="7" t="s">
        <v>61</v>
      </c>
      <c r="G53" s="61" t="s">
        <v>67</v>
      </c>
      <c r="H53" s="62" t="s">
        <v>186</v>
      </c>
      <c r="I53" s="62" t="s">
        <v>18</v>
      </c>
      <c r="J53" s="61"/>
      <c r="K53" s="61" t="s">
        <v>187</v>
      </c>
      <c r="L53" s="64" t="s">
        <v>214</v>
      </c>
    </row>
    <row r="54" spans="1:12" s="64" customFormat="1" ht="30" x14ac:dyDescent="0.25">
      <c r="A54" s="63" t="s">
        <v>193</v>
      </c>
      <c r="B54" s="64" t="s">
        <v>189</v>
      </c>
      <c r="C54" s="64" t="s">
        <v>190</v>
      </c>
      <c r="D54" s="60">
        <v>54841</v>
      </c>
      <c r="E54" s="7" t="s">
        <v>40</v>
      </c>
      <c r="F54" s="7" t="s">
        <v>188</v>
      </c>
      <c r="G54" s="61" t="s">
        <v>41</v>
      </c>
      <c r="H54" s="62" t="s">
        <v>194</v>
      </c>
      <c r="I54" s="62" t="s">
        <v>18</v>
      </c>
      <c r="J54" s="61"/>
      <c r="K54" s="61"/>
      <c r="L54" s="64" t="s">
        <v>206</v>
      </c>
    </row>
    <row r="55" spans="1:12" x14ac:dyDescent="0.25">
      <c r="D55" s="73">
        <f>SUM(D2:D54)</f>
        <v>5056313.1189999999</v>
      </c>
      <c r="E55" s="93"/>
    </row>
  </sheetData>
  <autoFilter ref="A1:L55" xr:uid="{00000000-0009-0000-0000-000000000000}"/>
  <mergeCells count="1">
    <mergeCell ref="K5:K6"/>
  </mergeCells>
  <pageMargins left="0.7" right="0.7" top="0.78740157499999996" bottom="0.78740157499999996" header="0.3" footer="0.3"/>
  <pageSetup paperSize="9"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workbookViewId="0">
      <selection activeCell="D5" sqref="D5"/>
    </sheetView>
  </sheetViews>
  <sheetFormatPr defaultRowHeight="15" x14ac:dyDescent="0.25"/>
  <cols>
    <col min="5" max="5" width="17" bestFit="1" customWidth="1"/>
  </cols>
  <sheetData>
    <row r="1" spans="1:7" x14ac:dyDescent="0.25">
      <c r="A1" s="75"/>
      <c r="B1" s="75"/>
      <c r="C1" s="75"/>
      <c r="D1" s="75"/>
      <c r="E1" s="75"/>
      <c r="F1" s="75"/>
      <c r="G1" s="75"/>
    </row>
    <row r="2" spans="1:7" x14ac:dyDescent="0.25">
      <c r="A2" s="76" t="s">
        <v>195</v>
      </c>
      <c r="B2" s="76">
        <v>53</v>
      </c>
      <c r="C2" s="75"/>
      <c r="D2" s="75"/>
      <c r="E2" s="75"/>
      <c r="F2" s="75"/>
      <c r="G2" s="75"/>
    </row>
    <row r="3" spans="1:7" x14ac:dyDescent="0.25">
      <c r="A3" s="76" t="s">
        <v>196</v>
      </c>
      <c r="B3" s="76">
        <v>5056313.1189999999</v>
      </c>
      <c r="C3" s="75"/>
      <c r="D3" s="75"/>
      <c r="E3" s="75"/>
      <c r="F3" s="75"/>
      <c r="G3" s="75"/>
    </row>
    <row r="4" spans="1:7" x14ac:dyDescent="0.25">
      <c r="A4" s="75"/>
      <c r="B4" s="75"/>
      <c r="C4" s="75"/>
      <c r="D4" s="75"/>
      <c r="E4" s="75"/>
      <c r="F4" s="75"/>
      <c r="G4" s="75"/>
    </row>
    <row r="5" spans="1:7" x14ac:dyDescent="0.25">
      <c r="A5" s="75"/>
      <c r="B5" s="75"/>
      <c r="C5" s="75"/>
      <c r="D5" s="75"/>
      <c r="E5" s="75"/>
      <c r="F5" s="75"/>
      <c r="G5" s="75"/>
    </row>
    <row r="6" spans="1:7" x14ac:dyDescent="0.25">
      <c r="A6" s="75"/>
      <c r="B6" s="75"/>
      <c r="C6" s="75"/>
      <c r="D6" s="75"/>
      <c r="E6" s="75"/>
      <c r="F6" s="75"/>
      <c r="G6" s="75"/>
    </row>
    <row r="7" spans="1:7" x14ac:dyDescent="0.25">
      <c r="A7" s="75"/>
      <c r="B7" s="75"/>
      <c r="C7" s="75"/>
      <c r="D7" s="75"/>
      <c r="E7" s="75"/>
      <c r="F7" s="75"/>
      <c r="G7" s="75"/>
    </row>
    <row r="8" spans="1:7" x14ac:dyDescent="0.25">
      <c r="A8" s="75"/>
      <c r="B8" s="75"/>
      <c r="C8" s="75"/>
      <c r="D8" s="75"/>
      <c r="E8" s="75"/>
      <c r="F8" s="75"/>
      <c r="G8" s="75"/>
    </row>
    <row r="9" spans="1:7" x14ac:dyDescent="0.25">
      <c r="A9" s="76" t="s">
        <v>197</v>
      </c>
      <c r="B9" s="76"/>
      <c r="C9" s="76"/>
      <c r="D9" s="76"/>
      <c r="E9" s="76" t="s">
        <v>198</v>
      </c>
      <c r="F9" s="75"/>
      <c r="G9" s="75"/>
    </row>
    <row r="10" spans="1:7" x14ac:dyDescent="0.25">
      <c r="A10" s="76" t="s">
        <v>199</v>
      </c>
      <c r="B10" s="76" t="s">
        <v>200</v>
      </c>
      <c r="C10" s="76" t="s">
        <v>196</v>
      </c>
      <c r="D10" s="75"/>
      <c r="E10" s="76" t="s">
        <v>201</v>
      </c>
      <c r="F10" s="76" t="s">
        <v>195</v>
      </c>
      <c r="G10" s="76" t="s">
        <v>196</v>
      </c>
    </row>
    <row r="11" spans="1:7" x14ac:dyDescent="0.25">
      <c r="A11" s="75" t="s">
        <v>202</v>
      </c>
      <c r="B11" s="75">
        <v>25</v>
      </c>
      <c r="C11" s="75">
        <v>3352000</v>
      </c>
      <c r="D11" s="75"/>
      <c r="E11" s="75" t="s">
        <v>16</v>
      </c>
      <c r="F11" s="75">
        <v>43</v>
      </c>
      <c r="G11" s="75">
        <v>4263169</v>
      </c>
    </row>
    <row r="12" spans="1:7" x14ac:dyDescent="0.25">
      <c r="A12" s="75" t="s">
        <v>212</v>
      </c>
      <c r="B12" s="75">
        <v>5</v>
      </c>
      <c r="C12" s="75">
        <v>379270</v>
      </c>
      <c r="D12" s="75"/>
      <c r="E12" s="75" t="s">
        <v>57</v>
      </c>
      <c r="F12" s="75">
        <v>6</v>
      </c>
      <c r="G12" s="75">
        <v>407203</v>
      </c>
    </row>
    <row r="13" spans="1:7" x14ac:dyDescent="0.25">
      <c r="A13" s="75" t="s">
        <v>203</v>
      </c>
      <c r="B13" s="75">
        <v>5</v>
      </c>
      <c r="C13" s="75">
        <v>322697</v>
      </c>
      <c r="D13" s="75"/>
      <c r="E13" s="75" t="s">
        <v>204</v>
      </c>
      <c r="F13" s="75">
        <v>1</v>
      </c>
      <c r="G13" s="77">
        <v>263100</v>
      </c>
    </row>
    <row r="14" spans="1:7" x14ac:dyDescent="0.25">
      <c r="A14" s="75" t="s">
        <v>205</v>
      </c>
      <c r="B14" s="75">
        <v>2</v>
      </c>
      <c r="C14" s="75">
        <v>317941</v>
      </c>
      <c r="D14" s="75"/>
      <c r="E14" s="75" t="s">
        <v>206</v>
      </c>
      <c r="F14" s="75">
        <v>2</v>
      </c>
      <c r="G14" s="75">
        <v>74841</v>
      </c>
    </row>
    <row r="15" spans="1:7" x14ac:dyDescent="0.25">
      <c r="A15" s="75" t="s">
        <v>207</v>
      </c>
      <c r="B15" s="75">
        <v>9</v>
      </c>
      <c r="C15" s="75">
        <v>400200</v>
      </c>
      <c r="D15" s="75"/>
      <c r="E15" s="78" t="s">
        <v>208</v>
      </c>
      <c r="F15" s="75">
        <v>1</v>
      </c>
      <c r="G15" s="75">
        <v>48000</v>
      </c>
    </row>
    <row r="16" spans="1:7" x14ac:dyDescent="0.25">
      <c r="A16" s="75" t="s">
        <v>209</v>
      </c>
      <c r="B16" s="75">
        <v>2</v>
      </c>
      <c r="C16" s="75">
        <v>146000</v>
      </c>
      <c r="D16" s="75"/>
      <c r="E16" s="79"/>
      <c r="F16" s="76">
        <f ca="1">SUM(F11:F16)</f>
        <v>53</v>
      </c>
      <c r="G16" s="76">
        <f ca="1">SUM(G11:G16)</f>
        <v>5056313</v>
      </c>
    </row>
    <row r="17" spans="1:7" x14ac:dyDescent="0.25">
      <c r="A17" s="75" t="s">
        <v>210</v>
      </c>
      <c r="B17" s="75">
        <v>4</v>
      </c>
      <c r="C17" s="75">
        <v>118205</v>
      </c>
      <c r="D17" s="75"/>
      <c r="E17" s="75"/>
    </row>
    <row r="18" spans="1:7" x14ac:dyDescent="0.25">
      <c r="A18" s="75" t="s">
        <v>211</v>
      </c>
      <c r="B18" s="75">
        <v>1</v>
      </c>
      <c r="C18" s="75">
        <v>20000</v>
      </c>
      <c r="D18" s="75"/>
      <c r="E18" s="75"/>
      <c r="F18" s="75"/>
      <c r="G18" s="75"/>
    </row>
    <row r="19" spans="1:7" x14ac:dyDescent="0.25">
      <c r="A19" s="75"/>
      <c r="B19" s="76">
        <f>SUM(B11:B18)</f>
        <v>53</v>
      </c>
      <c r="C19" s="76">
        <f>SUM(C11:C18)</f>
        <v>5056313</v>
      </c>
      <c r="D19" s="75"/>
      <c r="E19" s="75"/>
      <c r="F19" s="75"/>
      <c r="G19" s="75"/>
    </row>
    <row r="20" spans="1:7" x14ac:dyDescent="0.25">
      <c r="A20" s="75"/>
      <c r="B20" s="75"/>
      <c r="C20" s="75"/>
      <c r="D20" s="75"/>
      <c r="E20" s="75"/>
      <c r="F20" s="75"/>
      <c r="G20" s="75"/>
    </row>
    <row r="21" spans="1:7" x14ac:dyDescent="0.25">
      <c r="A21" s="75"/>
      <c r="B21" s="75"/>
      <c r="C21" s="75"/>
      <c r="D21" s="75"/>
      <c r="E21" s="75"/>
      <c r="F21" s="75"/>
      <c r="G21" s="75"/>
    </row>
    <row r="22" spans="1:7" x14ac:dyDescent="0.25">
      <c r="A22" s="75"/>
      <c r="B22" s="75"/>
      <c r="C22" s="75"/>
      <c r="D22" s="75"/>
      <c r="E22" s="75"/>
      <c r="F22" s="75"/>
      <c r="G22" s="7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Štěpánková Tereza (MHMP, VEZ)</dc:creator>
  <cp:lastModifiedBy>Kubátová Eva (MHMP, OMM)</cp:lastModifiedBy>
  <cp:lastPrinted>2021-12-28T09:09:17Z</cp:lastPrinted>
  <dcterms:created xsi:type="dcterms:W3CDTF">2021-11-30T13:00:16Z</dcterms:created>
  <dcterms:modified xsi:type="dcterms:W3CDTF">2022-02-15T13:04:08Z</dcterms:modified>
</cp:coreProperties>
</file>