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CHR\m000xz009364\Desktop\Plánování služeb\Komise RHMP pro plánování\2024\4. jednání_2024_09_19\"/>
    </mc:Choice>
  </mc:AlternateContent>
  <xr:revisionPtr revIDLastSave="0" documentId="8_{E23AF6B6-D777-4A0B-876F-16561407BD4C}" xr6:coauthVersionLast="46" xr6:coauthVersionMax="46" xr10:uidLastSave="{00000000-0000-0000-0000-000000000000}"/>
  <bookViews>
    <workbookView xWindow="-120" yWindow="-120" windowWidth="29040" windowHeight="15840" xr2:uid="{A4EEE56D-8377-45D2-B692-974841276486}"/>
  </bookViews>
  <sheets>
    <sheet name="Revize kapacit DS - zabydlování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D17" i="5" s="1"/>
  <c r="F16" i="5"/>
  <c r="F17" i="5" s="1"/>
  <c r="E17" i="5"/>
</calcChain>
</file>

<file path=xl/sharedStrings.xml><?xml version="1.0" encoding="utf-8"?>
<sst xmlns="http://schemas.openxmlformats.org/spreadsheetml/2006/main" count="86" uniqueCount="64">
  <si>
    <t xml:space="preserve">zhodocení ZIS za SOV MHMP / komentář </t>
  </si>
  <si>
    <t>Maltézská pomoc, o.p.s.</t>
  </si>
  <si>
    <t>Dofinancování</t>
  </si>
  <si>
    <t>Rozpočet DS pro rok 2025</t>
  </si>
  <si>
    <t>Celkem - náklady</t>
  </si>
  <si>
    <t>Nové úkoly</t>
  </si>
  <si>
    <t>Děti</t>
  </si>
  <si>
    <t>Zabydlování</t>
  </si>
  <si>
    <t>Finanční zátež - DS 2025</t>
  </si>
  <si>
    <t>SAS</t>
  </si>
  <si>
    <t>OSP</t>
  </si>
  <si>
    <t>TP/ SR</t>
  </si>
  <si>
    <t>Cenová hladina v Krajské síti pro rok 2025 - dle návrhu SPRSS</t>
  </si>
  <si>
    <t>Cenová hladina v DS pro rok 2024</t>
  </si>
  <si>
    <t>Druh SS</t>
  </si>
  <si>
    <t>* ZIS probíhal v termínech od 30. 5. 2024 do 24. 6. 2024</t>
  </si>
  <si>
    <t xml:space="preserve">Výpočet vychází z ročního fond pracovní doby pracovníků v přímé práci - jde o objem hodin ročně, který jeden pracovník organizace odpracuje během jednoho kalendářního roku (40 h./týden*52/týdnů – dovolená a povinné vzdělávání (225 hodin) = 1855 h./rok). </t>
  </si>
  <si>
    <t>* Ad VARIANTA 1: Propočet je vztažen k jednotce 12 smluv na jeden úvazek v PP +25% pro zajištění servisu služby (obdoba nastavení projektu MPSV). Pozn. propočty, které naplnily kapacitu stávajícího úvazkového, jsou vyznačeny a uvedeny ve výši současného úvazku; kapacity, které v přepočtu jsou nižší než jeden úvazek jsou vyznačeny a navrženy na vyřazení  
** Ad VARIANTA 2: Návrh odboru SOV vychází z informací ze ZIS, zohledňuje nevytížené úvazky a dále navazuje na pravidelně zasílané statistiky s počty klientů, intenzitou práce s jednotlivými klienty a počty hodin přímé práce.</t>
  </si>
  <si>
    <t>Celkem náklady</t>
  </si>
  <si>
    <t>Celkem úvazky</t>
  </si>
  <si>
    <t>Pověření bude vydáno na jeden rok</t>
  </si>
  <si>
    <r>
      <t xml:space="preserve">Služba je bezúhradová. ZIS proběhl v zázemí služby. V průběhu ZIS nebyl přítomný klient/ka služby. Služba spolupracuje převážně s MČ Praha 10 a dále s MČ Praha 11. Účastní se komunitního plánování na MČ Praha 4, 10, 11. V minulosti proběhla spolupráce s MNA, nyní již neprobíhá.  Služba je poskytována v souladu se zadaným úkolem Doplňkové sítě. Metodika služby odráží aktuální praxi. Individuální plánování je pečlivě zpracované a vyhodnocované. </t>
    </r>
    <r>
      <rPr>
        <b/>
        <sz val="8"/>
        <color theme="1"/>
        <rFont val="Calibri"/>
        <family val="2"/>
        <charset val="238"/>
        <scheme val="minor"/>
      </rPr>
      <t xml:space="preserve">DOPORUČENÍ: </t>
    </r>
    <r>
      <rPr>
        <sz val="8"/>
        <color theme="1"/>
        <rFont val="Calibri"/>
        <family val="2"/>
        <charset val="238"/>
        <scheme val="minor"/>
      </rPr>
      <t xml:space="preserve">1/ V registru sociálních služeb u otevírací doby doplnit o poznámku např.: "dle dohody s klientem. 2/ Aktualizovat metodický postup pro individuální plánování a sladit s elektronickou verzí.  3/ Bezpodmínečně proškolit pracovníky služby pro práci s evidencí dat.  Vykazovaná data ze zaslaných statistik nesouhlasí s evidenčním systémem služby, což je podmínka pro setrvání v Krajské síti. Nápravná opatření je třeba zajistit do následujícího ZIS. Pověření bude vystaveno na dobu jednoho roku. </t>
    </r>
    <r>
      <rPr>
        <b/>
        <sz val="8"/>
        <color theme="1"/>
        <rFont val="Calibri"/>
        <family val="2"/>
        <charset val="238"/>
        <scheme val="minor"/>
      </rPr>
      <t>VYJÁDŘENÍ:</t>
    </r>
    <r>
      <rPr>
        <sz val="8"/>
        <color theme="1"/>
        <rFont val="Calibri"/>
        <family val="2"/>
        <charset val="238"/>
        <scheme val="minor"/>
      </rPr>
      <t xml:space="preserve"> Bereme na vědomí. </t>
    </r>
  </si>
  <si>
    <t>Sociálně aktivizační služby pro rodiny s dětmi</t>
  </si>
  <si>
    <t>SPOLEČNOU CESTOU z.s.</t>
  </si>
  <si>
    <r>
      <t xml:space="preserve">Návrh na vyřazení - Vykazovaná data z evidenčního sytému nesouhlasí s vykazovanými daty správci sítě (statistiky, žádost o dotaci) ; </t>
    </r>
    <r>
      <rPr>
        <b/>
        <sz val="10"/>
        <color theme="1"/>
        <rFont val="Calibri"/>
        <family val="2"/>
        <charset val="238"/>
        <scheme val="minor"/>
      </rPr>
      <t xml:space="preserve"> služba nebude od 30.9.2024 poskytovat tuto službu - dojde k uzavření pražské pobočky Kompas Praha – sociálně aktivizační služby, z důvodu personálního neobsazení.</t>
    </r>
  </si>
  <si>
    <r>
      <t xml:space="preserve">Služba je bezúhradová. ZIS proběhl v zázemí služby. V průběhu ZIS nebyl přítomný klient/ka služby. Služba dne 14.6.2024 zaslala žádost o změnu provozní doby na registraci sociálních služeb. Služba má nové personální obsazení, dne 3.6.2024 nástup nové vedoucí. Služba spolupracuje s MČ Praha 3, KMB pro bydlení MHMP. Komunikují s MNA, ale nezískali od MNA nové klienty. Služba má zpracovanou metodiku. Evidenční systém je spravován externím pracovníkem, který nebyl přítomný. </t>
    </r>
    <r>
      <rPr>
        <b/>
        <sz val="8"/>
        <color theme="1"/>
        <rFont val="Calibri"/>
        <family val="2"/>
        <charset val="238"/>
        <scheme val="minor"/>
      </rPr>
      <t>DOPORUČENÍ:</t>
    </r>
    <r>
      <rPr>
        <sz val="8"/>
        <color theme="1"/>
        <rFont val="Calibri"/>
        <family val="2"/>
        <charset val="238"/>
        <scheme val="minor"/>
      </rPr>
      <t xml:space="preserve"> 1/ Doplnit poznámku k otevírací době v registru sociálních služeb dle metodiky. 2/ Opravit překlep v aktualizované smlouvě u otevírací doby. 3/ Proškolit pracovníky služby ve vykazování dat z evidenčního systému a vytvořit jednotný postup. Vykazovaná data z evidenčního sytému nesouhlasí s vykazovanými daty správci sítě (statistiky, žádost o dotaci)  - jedná se o důvod vyřazení z Krajské sítě a na základě tohoto doporučujeme revizi současného úvazkového zajištění v tomto úkolu Doplňkové sítě.  VYJÁDŘENÍ: Doporučení bereme na vědomí, uděláme potřebné kroky k nápravě. Vykázaná data nemáme možnost vyjet ihned na místě, z neudělením přístupu do evidenčního systému Therappic od externího poskytovatele. Proto zvažujeme změnu poskytovatele evidenčního systému. Na pobočce došlo k personální změně, nová vedoucí nastoupla 3.6.2024, a teprve se zaučuje. Je si vědoma, že všechny metodiky a postupy postupy pro výkazy je potřeba si propojit a seznámit se s nimi. Nedošlo k předání od bývalé vedoucí. Jsem si vědomi potřebnosti naší služby , kterou se i nadále budeme snažit vykonávat ve vysoké kvalitě. </t>
    </r>
  </si>
  <si>
    <t>SOS Dětské vesničky, z.s.</t>
  </si>
  <si>
    <t>Služba má nižší počet hodin přímé práce</t>
  </si>
  <si>
    <r>
      <t xml:space="preserve">Služba je bezúhradová. Jedná se o specifickou sociální službu s ohledem na poskytování právní podpory v oblasti dluhového poradenství a exekucí. Při vykazování hodin přímé práce nejsou v souladu s Metodikou MHMP pro úkoly DS v oblasti podpory bydlení, což se projevuje ve vykazovaných datech (chybějící přejezdy atd..) Od 2/2024 mají obsazeny všechny úvazky v DS. Služba ve statistikách dlouhodobě vykazuje nízký počet hodin přímé práce. Služba aktualizuje metodiku individuálního plánování a vyhodnocování. </t>
    </r>
    <r>
      <rPr>
        <b/>
        <sz val="8"/>
        <color theme="1"/>
        <rFont val="Calibri"/>
        <family val="2"/>
        <charset val="238"/>
        <scheme val="minor"/>
      </rPr>
      <t>DOPORUČUJEME:</t>
    </r>
    <r>
      <rPr>
        <sz val="8"/>
        <color theme="1"/>
        <rFont val="Calibri"/>
        <family val="2"/>
        <charset val="238"/>
        <scheme val="minor"/>
      </rPr>
      <t xml:space="preserve"> 1/ Upravit personální zajištění v registru sociálních služeb počet úvazků. 2/ Aktualizovat metodiku v oblasti prodlužování smlouvy s uživateli dle žité praxe. 3/ S ohledem na vykazované hodiny přímé i nepřímé práce doporučujeme revizi kapacit. </t>
    </r>
  </si>
  <si>
    <t>Odborné sociální poradenství</t>
  </si>
  <si>
    <t>R – Mosty, z.s.</t>
  </si>
  <si>
    <r>
      <t xml:space="preserve">Služba má neobsazený úvazek a vykazované hodiny přímé práce jsou nižší než je optimální hodnota; </t>
    </r>
    <r>
      <rPr>
        <b/>
        <u/>
        <sz val="10"/>
        <color theme="1"/>
        <rFont val="Calibri"/>
        <family val="2"/>
        <charset val="238"/>
        <scheme val="minor"/>
      </rPr>
      <t>z důvodu zajištění podpory na městských ubytovánách není navrhováno snížení úvazku</t>
    </r>
  </si>
  <si>
    <r>
      <t xml:space="preserve">Služba je bezúhradová. ZIS proběhl v zázemí služby, bez přítomnosti klientů. Personálně je neobsazeno 0,93 ÚV dlouhodobě. Spolupráce navázána na MČ Praha 3, 10, 14 s výhledem intenzivní spolupráce. Služba zaznamenává stagnaci v přidělování bytů, což se odráží v příjmu klientů k zabydlení. Na ubytovnu jsou přijímáni klienti s vyšší mírou podpory z důvodu nastavení bodového hodnocení. Metodika ubytovny byla dopracována ve stanoveném termínu. Data ze statistik, grantů a evidenčního systému nejsou v souladu. </t>
    </r>
    <r>
      <rPr>
        <b/>
        <sz val="8"/>
        <color theme="1"/>
        <rFont val="Calibri"/>
        <family val="2"/>
        <charset val="238"/>
        <scheme val="minor"/>
      </rPr>
      <t>DOPORUČENÍ:</t>
    </r>
    <r>
      <rPr>
        <sz val="8"/>
        <color theme="1"/>
        <rFont val="Calibri"/>
        <family val="2"/>
        <charset val="238"/>
        <scheme val="minor"/>
      </rPr>
      <t xml:space="preserve"> 1/ Doplnit metodiku ubytovny o postupy práce s klientem. 2/ Doplnit metodiku pro zabydlování v bytech o konkretizaci revizí individuálního plánování. 3/ Zajistit proškolení pracovníků pro jednotné získávání dat z evidenčního systému. 4/ Podmínkou v setrvání v Krajské síti je správné vykazování evidenčních dat, které je neprodleně nutné sladit pro následující ZIS. Vykazované hodiny přímé práce jsou mírně nižší než je optimální hodnota. Vzhledem k zjištěnému doporučujeme snížení pověřeného úvazku o neobsazený (0,93). </t>
    </r>
    <r>
      <rPr>
        <b/>
        <sz val="8"/>
        <color theme="1"/>
        <rFont val="Calibri"/>
        <family val="2"/>
        <charset val="238"/>
        <scheme val="minor"/>
      </rPr>
      <t>VYJÁDŘENÍ:</t>
    </r>
    <r>
      <rPr>
        <sz val="8"/>
        <color theme="1"/>
        <rFont val="Calibri"/>
        <family val="2"/>
        <charset val="238"/>
        <scheme val="minor"/>
      </rPr>
      <t xml:space="preserve"> V případě neobsazování bytů dalšími klienty, s ohledem na plnění optimálu výkaznictví přímé práce je snížení o neobsazeného 0,93 úvazku v rámci přepočtených úvazků logickou možností. Nesoulad s výkaznictvím je neodborná schopnost pracovníků za službu při prováděné kontrole - uvedené bude v rámci proškolení napraveno. </t>
    </r>
  </si>
  <si>
    <t>Terénní programy</t>
  </si>
  <si>
    <t>NADĚJE</t>
  </si>
  <si>
    <t>Služba je na přepočet hodin přímé práce efektivní</t>
  </si>
  <si>
    <r>
      <t xml:space="preserve">Služba je bezúhradová. ZIS proběhl v zázemí služby. Zaznamenávají stagnaci v přidělování bytů. Spolupráce s MČ Praha 7, 10, 11 + MHMP, účast na setkání komunitního plánování a pracovních skupin MČP (11, 5, 14, 7). S MNA nespolupracují. </t>
    </r>
    <r>
      <rPr>
        <b/>
        <sz val="8"/>
        <color theme="1"/>
        <rFont val="Calibri"/>
        <family val="2"/>
        <charset val="238"/>
        <scheme val="minor"/>
      </rPr>
      <t>DOPORUČENÍ:</t>
    </r>
    <r>
      <rPr>
        <sz val="8"/>
        <color theme="1"/>
        <rFont val="Calibri"/>
        <family val="2"/>
        <charset val="238"/>
        <scheme val="minor"/>
      </rPr>
      <t xml:space="preserve"> 1/ V registru sociálních služeb doplnit k otevírací době poznámku např.: "dále podle předchozí dohody". 2/ V Registru sociálních služeb aktualizovat personální obsazení. 3/ Úprava metodiky: a) Přepracovat uzavírání smlouvy s uživateli (písemná X ústní). b) Předefinovat odmítnutí zájemce o službu, ukončení a sankce. c) Strukturovat individuální plánování, pravidelně revidovat a vyhodnocovat individuální plánování, metodicky zapracovat . Individuální plánování je podmínkou pro setrvání v Krajské síti.  d) Sladit individuální plánování s Metodikou pro zabydlování. </t>
    </r>
    <r>
      <rPr>
        <b/>
        <sz val="8"/>
        <color theme="1"/>
        <rFont val="Calibri"/>
        <family val="2"/>
        <charset val="238"/>
        <scheme val="minor"/>
      </rPr>
      <t>VYJÁDŘENÍ:</t>
    </r>
    <r>
      <rPr>
        <sz val="8"/>
        <color theme="1"/>
        <rFont val="Calibri"/>
        <family val="2"/>
        <charset val="238"/>
        <scheme val="minor"/>
      </rPr>
      <t xml:space="preserve"> Beru na vědomí. </t>
    </r>
  </si>
  <si>
    <r>
      <t xml:space="preserve">Služba je bezúhradová. ZIS proběhl v zázemí služby, bez přítomnosti klientů. Otevírací doba je v Registru poskytovatelů soc. služeb v Ústeckém kraji. Služba operativně spolupracuje c MČ Praha 4, 6, 7, 8, 10, 14. OBF MHMP hodnotí velmi pozitivně spolupráci se službou. Služba má dlouhodobě naplněnou kapacitu (viz reporty, dodávané statistiky). Na základě vykazovaných statistických dat a evidenčního systému je služba efektivní. </t>
    </r>
    <r>
      <rPr>
        <b/>
        <sz val="8"/>
        <color theme="1"/>
        <rFont val="Calibri"/>
        <family val="2"/>
        <charset val="238"/>
        <scheme val="minor"/>
      </rPr>
      <t xml:space="preserve">VYJÁDŘENÍ: </t>
    </r>
    <r>
      <rPr>
        <sz val="8"/>
        <color theme="1"/>
        <rFont val="Calibri"/>
        <family val="2"/>
        <charset val="238"/>
        <scheme val="minor"/>
      </rPr>
      <t xml:space="preserve">Bereme na vědomí. </t>
    </r>
  </si>
  <si>
    <t>Sociální rehabilitace</t>
  </si>
  <si>
    <t>K srdci klíč, o.p.s.</t>
  </si>
  <si>
    <r>
      <t xml:space="preserve">Služba je bezúhradová. Uživatelé nebyli přítomni ZIS, dohlídka proběhla v zázemí služby. Klientky z MUb Neklanova se daří zabydlovat v bytech v rámci projektu org. Baobab a také v seniorských bytech. Některé klientky potřebují péčové služby a čekají na vyřízení žádostí. Služba DS je s ohledem na vykazován hodin přímé práce efektivní a má k uživatelkám holistický přístup. </t>
    </r>
    <r>
      <rPr>
        <b/>
        <sz val="8"/>
        <color theme="1"/>
        <rFont val="Calibri"/>
        <family val="2"/>
        <charset val="238"/>
        <scheme val="minor"/>
      </rPr>
      <t>DOPORUČENÍ:</t>
    </r>
    <r>
      <rPr>
        <sz val="8"/>
        <color theme="1"/>
        <rFont val="Calibri"/>
        <family val="2"/>
        <charset val="238"/>
        <scheme val="minor"/>
      </rPr>
      <t xml:space="preserve"> 1/ Zintenzivnit spolupráci s MČ Praha. 2/ Z důvodu předcházení rizik více komunikovat s okolím poskytované služby za účelem přijetí služby organizace v dané lokalitě. 3/ Úprava definice platnosti smlouvy a možnosti prodloužení. 4/ Předefinovat odmítnutí zájemce o službu. 5/ V oblasti ukončování smlouvy upravit metodiku dle žité praxe. 6/ V oblasti individuálního plánování konkretizovat cíle a vyhodnocení naplnění cílů. </t>
    </r>
    <r>
      <rPr>
        <b/>
        <sz val="8"/>
        <color theme="1"/>
        <rFont val="Calibri"/>
        <family val="2"/>
        <charset val="238"/>
        <scheme val="minor"/>
      </rPr>
      <t>VYJÁDŘENÍ:</t>
    </r>
    <r>
      <rPr>
        <sz val="8"/>
        <color theme="1"/>
        <rFont val="Calibri"/>
        <family val="2"/>
        <charset val="238"/>
        <scheme val="minor"/>
      </rPr>
      <t xml:space="preserve"> Uvedené zhodnocení bereme na vědomí. </t>
    </r>
  </si>
  <si>
    <t>Jako doma - Homelike, o.p.s.</t>
  </si>
  <si>
    <t>Služba dlouhodobě vykazuje nízké počty hodin PP</t>
  </si>
  <si>
    <r>
      <t xml:space="preserve">Aktivně se navazuje spolupráce s MČ Praha 10,13, je podepsáno Memorandum o spolupráci s MNA, navázána spolupráce s KMB Praha,  spolupráce s SNF Praha k podpoře uživatelů. V 1/4 roku 2024 byla odhadnuta podpora z pohledu druhého pracovníka ve výši 1/2 počtu vykázaných hodin přímé práce. </t>
    </r>
    <r>
      <rPr>
        <b/>
        <sz val="8"/>
        <color theme="1"/>
        <rFont val="Calibri"/>
        <family val="2"/>
        <charset val="238"/>
        <scheme val="minor"/>
      </rPr>
      <t xml:space="preserve">DOPORUČENÍ: </t>
    </r>
    <r>
      <rPr>
        <sz val="8"/>
        <color theme="1"/>
        <rFont val="Calibri"/>
        <family val="2"/>
        <charset val="238"/>
        <scheme val="minor"/>
      </rPr>
      <t xml:space="preserve">1/ Sladit metodiku s žitou praxí organizace v oblasti revizí individuálního plánování. 2/ Zvážit úpravu definice odmítnutí zájemce o službu. 3/ Nastavit systém vykazovaných dat společných hodin přímé práce sociálního pracovníka při podpoře klientů. 4/ Vzhledem k dlouhodobému vykazování nízkého počtu hodin přímé práce je ke zvážení revize úvazkového zajištění služby. </t>
    </r>
    <r>
      <rPr>
        <b/>
        <sz val="8"/>
        <color theme="1"/>
        <rFont val="Calibri"/>
        <family val="2"/>
        <charset val="238"/>
        <scheme val="minor"/>
      </rPr>
      <t xml:space="preserve">VYJÁDŘENÍ: </t>
    </r>
    <r>
      <rPr>
        <sz val="8"/>
        <color theme="1"/>
        <rFont val="Calibri"/>
        <family val="2"/>
        <charset val="238"/>
        <scheme val="minor"/>
      </rPr>
      <t xml:space="preserve">1/ Metodiku upravíme tak, aby odpovídala v rámci revize individuálního plánování. 2/ Dojde k úpravě definice odmítnutého zájemce, aby byla v souladu se zákonem o sociálních službách. 3/ Neprodleně proběhne revize systému vykazování dat, především přímé práce (* Jsme limitováni přednastaveným vykazováním OK systému, ve kterém lze vykázat maximálně 120 minut v rámci jednoho kontaktu/intervence přímé práce). 4/ Budeme pokračovat dále v oslovování MČ, především formou osobních setkání. Vážíme si ocenění kvality a způsobu zapisování vykázaných úkonů a individuálního plánování. </t>
    </r>
  </si>
  <si>
    <t>Farní charita Praha 1 - Nové Město</t>
  </si>
  <si>
    <t>Služba má v přepočtu na roční fond pracovní doby nízké hodiny PP</t>
  </si>
  <si>
    <r>
      <t>Služba je bezúhradová. ZIS proběhl v zázemí služby. Navázána spolupráce s MČ Praha 5 v rámci projektu (Rodina a dítě), v následujícím roce 2025 i s MČ Praha 10. Spolupracují s MČ Praha  a KMB (MHMP) pro získání více klientů pro zabydlení. Aktuálně zabydleno 9 domácností s probíhající podporou, a dále mají 4 žadatele o byt. Převažující cílovou skupinou jsou matky samoživitelky. U sociální služby SAS (mimo zabydlování) mají převis poptávky. Zvažovali převod úvazku z DS do ZS. Vzhledem k vykazovaným statistickým datům a hodnotám z evidenčního systému je služba neefektivní, z čehož vyplývá doporučení k revizi tohoto úvazku.</t>
    </r>
    <r>
      <rPr>
        <b/>
        <sz val="8"/>
        <color theme="1"/>
        <rFont val="Calibri"/>
        <family val="2"/>
        <charset val="238"/>
        <scheme val="minor"/>
      </rPr>
      <t xml:space="preserve"> VYJÁDŘENÍ</t>
    </r>
    <r>
      <rPr>
        <sz val="8"/>
        <color theme="1"/>
        <rFont val="Calibri"/>
        <family val="2"/>
        <charset val="238"/>
        <scheme val="minor"/>
      </rPr>
      <t xml:space="preserve">: Děkuji za vstřícnost zástupkyním MHMP. Ohledně efektivity služby - přijmeme opatření ke zvýšení efektivity, např. více rodin ke spolupráci. Jak bylo řečeno v záměrech předešlých ZIS je relativně obtížné rodiny s dětmi, které splňují podmínky DS, nalézt a zapojit do služby a udržet je v ní. Služba SAS poskytovaná v sítí sociálních služeb (běžné síti) se nám jeví, jako efektivnější a vstřícnější klientům. </t>
    </r>
  </si>
  <si>
    <t>Člověk v tísni, o.p.s.</t>
  </si>
  <si>
    <t xml:space="preserve">Služba vykazuje nižší počty hodin přímé práce doporučujeme snížení kapacity o neobsazený úvazek 0,2  </t>
  </si>
  <si>
    <r>
      <t xml:space="preserve">Služba je bezúhradová. ZIS proběhl v zázemí služby. Služba má od 15.11.2023 nového pracovníka v 0,8 ÚV a od 1.1.2024 na 0,5 ÚV. Služba uvádí opakovanou nemocnost u pracovníků přímé péče. Navázána spolupráce s MČ Praha 5, 10. Nejčastější problematika s klienty se týká dluhů na nájmech z důvodu opožděných sociálních dávek vyplácených ÚP ČR. Služba spolupracuje s SNF Praha MHMP. Služba vykazuje vysoký podíl přímé péče v poměru k nepřímé (cca 3:2). V nepřímé péči nejsou zohledněny porady, supervize, intervize atd... Většinovou část cílové skupiny tvoří ženy (matky) samoživitelky. </t>
    </r>
    <r>
      <rPr>
        <b/>
        <sz val="8"/>
        <color theme="1"/>
        <rFont val="Calibri"/>
        <family val="2"/>
        <charset val="238"/>
        <scheme val="minor"/>
      </rPr>
      <t>DOPORUČENÍ:</t>
    </r>
    <r>
      <rPr>
        <sz val="8"/>
        <color theme="1"/>
        <rFont val="Calibri"/>
        <family val="2"/>
        <charset val="238"/>
        <scheme val="minor"/>
      </rPr>
      <t xml:space="preserve"> 1/ Definovat a strukturovat evidenci úkonů nepřímé práce.  Na základě výše zjištěného a vykázaného počtu hodin (nižších) přímé práce doporučujeme snížení kapacity o neobsazený úvazek 0,2 v DS, TP pro zabydlování.  </t>
    </r>
    <r>
      <rPr>
        <b/>
        <sz val="8"/>
        <color theme="1"/>
        <rFont val="Calibri"/>
        <family val="2"/>
        <charset val="238"/>
        <scheme val="minor"/>
      </rPr>
      <t>VYJÁDŘENÍ:</t>
    </r>
    <r>
      <rPr>
        <sz val="8"/>
        <color theme="1"/>
        <rFont val="Calibri"/>
        <family val="2"/>
        <charset val="238"/>
        <scheme val="minor"/>
      </rPr>
      <t xml:space="preserve"> Zhodnocení ZISu beru na vědomí. K počtu nižší přímé práce bych ráda doplnila, že má vliv také časté odpadající konzultace ze strany klientů a klientek z cílové skupiny rodin, které tvoří naprostou většinu klientů. </t>
    </r>
  </si>
  <si>
    <t>Služba dlouhodobě vykazuje nízký počet hodin přímé práce</t>
  </si>
  <si>
    <r>
      <t>Služba je bezúhradová. Služba je partnerem projektu MHMP OBF se zaměřením na zabydlování pražských rodin, aktuálně je zabydleno 11 rodin z plánovaných 20 rodin (5 rodin se plánuje zabydlet v 6/2024). Od 6/2024 je úvazek vedoucí služby neobsazen. Služba eviduje velké množství zrušených setkání.</t>
    </r>
    <r>
      <rPr>
        <b/>
        <sz val="8"/>
        <color theme="1"/>
        <rFont val="Calibri"/>
        <family val="2"/>
        <charset val="238"/>
        <scheme val="minor"/>
      </rPr>
      <t xml:space="preserve"> DOPORUČUJEME:</t>
    </r>
    <r>
      <rPr>
        <sz val="8"/>
        <color theme="1"/>
        <rFont val="Calibri"/>
        <family val="2"/>
        <charset val="238"/>
        <scheme val="minor"/>
      </rPr>
      <t xml:space="preserve"> 1/ Upravit v Registru sociálních služeb otevírací dobu u terénní služby provozní dobu dle potřeby a individuální dohody s uživateli. 2/ Dodržovat termíny vyhodnocování individuálního plánování. 3/ Dodržovat Metodiku pro zabydlování (evidence přímé X nepřímé práce s klientem). 4/ Vzhledem k dlouhodobému vykazování nízkého počtu hodin přímé práce doporučujeme revidovat úvazkovou kapacitu v DS. </t>
    </r>
    <r>
      <rPr>
        <b/>
        <sz val="8"/>
        <color theme="1"/>
        <rFont val="Calibri"/>
        <family val="2"/>
        <charset val="238"/>
        <scheme val="minor"/>
      </rPr>
      <t>VYJÁDŘENÍ:</t>
    </r>
    <r>
      <rPr>
        <sz val="8"/>
        <color theme="1"/>
        <rFont val="Calibri"/>
        <family val="2"/>
        <charset val="238"/>
        <scheme val="minor"/>
      </rPr>
      <t xml:space="preserve"> V rámci vyhodnocení efektivity služby bychom rádi zohlednili kvalitativní hledisko poskytované služby. </t>
    </r>
  </si>
  <si>
    <t>Cestou necestou, z.ú.</t>
  </si>
  <si>
    <r>
      <t xml:space="preserve">Služba je bezúhradová. ZIS proběhl v zázemí služby. Většinu klientů tvoří osoby důchodového věku. Aktuálně je ubytováno 40 osob, volných míst je cca 10, v 9/2023 odešlo 7 lidí  různých důvodů. Na ubytovnu dochází pracovnice pečovatelských služeb. Služby spolupracuje se SNF. </t>
    </r>
    <r>
      <rPr>
        <b/>
        <sz val="8"/>
        <color theme="1"/>
        <rFont val="Calibri"/>
        <family val="2"/>
        <charset val="238"/>
        <scheme val="minor"/>
      </rPr>
      <t xml:space="preserve">DOPORUČENÍ: </t>
    </r>
    <r>
      <rPr>
        <sz val="8"/>
        <color theme="1"/>
        <rFont val="Calibri"/>
        <family val="2"/>
        <charset val="238"/>
        <scheme val="minor"/>
      </rPr>
      <t xml:space="preserve">1/ Definovat strukturu, rozsah a způsob záznamu v evidenčním systému včetně nastavení včasného evidování intervencí. 2/ Sjednotit strukturu záznamu sociální práce a konkretizovat obsah sociální práce v záznamu. 3/ Evidovat nepřímou práci dle metodiky DS. 4/ Definovat efektivitu a pracovat s naplněním úvazků přímé péče. 5/ Zefektivnit využívání pracovní doby s ohledem na charakter služby. 6/ Konkretizovat metodické postupy poskytování služby (smlouvy, individuální plánování, sociální šetření...). Na základě výše uvedeného bude službě uděleno pověření na dobu jednoho roku, ve kterém bude služba realizovat doporučení. </t>
    </r>
    <r>
      <rPr>
        <b/>
        <sz val="8"/>
        <color theme="1"/>
        <rFont val="Calibri"/>
        <family val="2"/>
        <charset val="238"/>
        <scheme val="minor"/>
      </rPr>
      <t xml:space="preserve">VYJÁDŘENÍ: </t>
    </r>
    <r>
      <rPr>
        <sz val="8"/>
        <color theme="1"/>
        <rFont val="Calibri"/>
        <family val="2"/>
        <charset val="238"/>
        <scheme val="minor"/>
      </rPr>
      <t xml:space="preserve">Zpětnou vazbu bereme na vědomí a budeme si jí řídit. </t>
    </r>
  </si>
  <si>
    <t>Armáda spásy v České republice, z. s.</t>
  </si>
  <si>
    <r>
      <t xml:space="preserve">Služba je bezúhradová. ZIS proběhl v zázemí služby. Služba je zapojena do projektu OBF do roku 2025. V rámci projektu rozšířili službu o multidisciplinární tým. Aktuálně je zabydleno 12 osob, do konce roku 2024 je v plánu zabydlet dalších 8 osob. Služba spolupracuje s MČ Praha 3, 5, 7, 10, 14. Služba s MNA nyní není v aktivní spolupráci, navázána spolupráce se SNF, s KNB vyjednána na spolupráce v oblasti poskytování základního poradenství. V rámci projektu od 07/2023 - 11/2023 byla služby personálně obsazena, ale nevytížena z důvodu nepřidělených klientů z OBF. Služba v roce 2023 přenastavila systém vykazování hodin přímé a nepřímé práce. </t>
    </r>
    <r>
      <rPr>
        <b/>
        <sz val="8"/>
        <color theme="1"/>
        <rFont val="Calibri"/>
        <family val="2"/>
        <charset val="238"/>
        <scheme val="minor"/>
      </rPr>
      <t>DOPORUČENÍ:</t>
    </r>
    <r>
      <rPr>
        <sz val="8"/>
        <color theme="1"/>
        <rFont val="Calibri"/>
        <family val="2"/>
        <charset val="238"/>
        <scheme val="minor"/>
      </rPr>
      <t xml:space="preserve"> 1/ V grantové žádosti u DS ve věci "Kapacita v programu doplňkové sítě" uvádět počet uživatelů a hodin přímé práce samostatně pro DS. 2/ Definovat strukturu, rozsah a způsob záznamu v evidenčním systému včetně nastavení včasného evidování intervencí. 3/ Sjednotit strukturu záznamu sociální práce a konkretizovat obsah sociální práce v záznamu. 4/ Evidovat nepřímou práci dle metodiky DS. 5/ Definovat efektivitu a pracovat s naplněním úvazků přímé péče.  Na základě výše uvedeného bude službě uděleno pověření na dobu jednoho roku, ve kterém bude služba realizovat doporučení. VYJÁDŘENÍ: Výše uvedené doporučení implementujeme do vnitřních metodik a systému AS. </t>
    </r>
  </si>
  <si>
    <t>Zdůvodnění stanoviska SOV</t>
  </si>
  <si>
    <r>
      <rPr>
        <b/>
        <i/>
        <sz val="11"/>
        <color theme="1"/>
        <rFont val="Calibri"/>
        <family val="2"/>
        <charset val="238"/>
        <scheme val="minor"/>
      </rPr>
      <t>VARIANTA č. 2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revize kapacit s ohledem stanovisko SOV</t>
    </r>
    <r>
      <rPr>
        <b/>
        <sz val="11"/>
        <color theme="1"/>
        <rFont val="Calibri"/>
        <family val="2"/>
        <charset val="238"/>
        <scheme val="minor"/>
      </rPr>
      <t>**</t>
    </r>
  </si>
  <si>
    <r>
      <rPr>
        <b/>
        <i/>
        <sz val="11"/>
        <color theme="1"/>
        <rFont val="Calibri"/>
        <family val="2"/>
        <charset val="238"/>
        <scheme val="minor"/>
      </rPr>
      <t>VARIANTA č. 1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revize kapacit s ohledem na počet uzavřených smluv (MPSV)</t>
    </r>
    <r>
      <rPr>
        <b/>
        <sz val="11"/>
        <color theme="1"/>
        <rFont val="Calibri"/>
        <family val="2"/>
        <charset val="238"/>
        <scheme val="minor"/>
      </rPr>
      <t>*</t>
    </r>
  </si>
  <si>
    <t>Kapacity v Doplňkové síti v úkolech na podporu bydlení dle SPRSS (baseline)</t>
  </si>
  <si>
    <t>Identifikátor služby</t>
  </si>
  <si>
    <t>Druh sociální služby</t>
  </si>
  <si>
    <t>Název poskytovatele</t>
  </si>
  <si>
    <t>Varianty kapacitního zajištění úkolů Doplňkové sítě na podporu bydlení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</si>
</sst>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,##0\ &quot;Kč&quot;"/>
    <numFmt numFmtId="168" formatCode="#,##0\ _K_č"/>
    <numFmt numFmtId="169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3" fillId="0" borderId="0" xfId="2"/>
    <xf numFmtId="168" fontId="3" fillId="0" borderId="1" xfId="2" applyNumberFormat="1" applyBorder="1"/>
    <xf numFmtId="0" fontId="3" fillId="0" borderId="1" xfId="2" applyBorder="1"/>
    <xf numFmtId="168" fontId="3" fillId="0" borderId="2" xfId="2" applyNumberFormat="1" applyBorder="1"/>
    <xf numFmtId="0" fontId="3" fillId="0" borderId="2" xfId="2" applyBorder="1"/>
    <xf numFmtId="168" fontId="4" fillId="5" borderId="3" xfId="2" applyNumberFormat="1" applyFont="1" applyFill="1" applyBorder="1"/>
    <xf numFmtId="0" fontId="4" fillId="5" borderId="4" xfId="2" applyFont="1" applyFill="1" applyBorder="1"/>
    <xf numFmtId="168" fontId="3" fillId="6" borderId="5" xfId="2" applyNumberFormat="1" applyFill="1" applyBorder="1"/>
    <xf numFmtId="0" fontId="3" fillId="6" borderId="6" xfId="2" applyFill="1" applyBorder="1"/>
    <xf numFmtId="168" fontId="3" fillId="6" borderId="7" xfId="2" applyNumberFormat="1" applyFill="1" applyBorder="1"/>
    <xf numFmtId="0" fontId="3" fillId="6" borderId="8" xfId="2" applyFill="1" applyBorder="1"/>
    <xf numFmtId="0" fontId="3" fillId="7" borderId="9" xfId="2" applyFill="1" applyBorder="1"/>
    <xf numFmtId="0" fontId="3" fillId="7" borderId="10" xfId="2" applyFill="1" applyBorder="1"/>
    <xf numFmtId="166" fontId="3" fillId="8" borderId="1" xfId="2" applyNumberFormat="1" applyFill="1" applyBorder="1"/>
    <xf numFmtId="166" fontId="3" fillId="0" borderId="1" xfId="2" applyNumberFormat="1" applyBorder="1"/>
    <xf numFmtId="0" fontId="3" fillId="9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166" fontId="4" fillId="0" borderId="0" xfId="2" applyNumberFormat="1" applyFont="1" applyAlignment="1">
      <alignment horizontal="center" vertical="center"/>
    </xf>
    <xf numFmtId="0" fontId="2" fillId="0" borderId="11" xfId="2" applyFont="1" applyBorder="1" applyAlignment="1">
      <alignment horizontal="justify" vertical="center" wrapText="1"/>
    </xf>
    <xf numFmtId="166" fontId="4" fillId="2" borderId="3" xfId="2" applyNumberFormat="1" applyFont="1" applyFill="1" applyBorder="1" applyAlignment="1">
      <alignment horizontal="center" vertical="center"/>
    </xf>
    <xf numFmtId="166" fontId="4" fillId="2" borderId="12" xfId="2" applyNumberFormat="1" applyFont="1" applyFill="1" applyBorder="1" applyAlignment="1">
      <alignment horizontal="center" vertical="center"/>
    </xf>
    <xf numFmtId="166" fontId="4" fillId="10" borderId="12" xfId="2" applyNumberFormat="1" applyFont="1" applyFill="1" applyBorder="1" applyAlignment="1">
      <alignment horizontal="center" vertical="center"/>
    </xf>
    <xf numFmtId="0" fontId="4" fillId="10" borderId="12" xfId="2" applyFont="1" applyFill="1" applyBorder="1" applyAlignment="1">
      <alignment horizontal="center" vertical="center"/>
    </xf>
    <xf numFmtId="0" fontId="4" fillId="10" borderId="4" xfId="2" applyFont="1" applyFill="1" applyBorder="1" applyAlignment="1">
      <alignment horizontal="center" vertical="center"/>
    </xf>
    <xf numFmtId="2" fontId="4" fillId="2" borderId="3" xfId="2" applyNumberFormat="1" applyFont="1" applyFill="1" applyBorder="1" applyAlignment="1">
      <alignment horizontal="center" vertical="center"/>
    </xf>
    <xf numFmtId="2" fontId="4" fillId="2" borderId="13" xfId="2" applyNumberFormat="1" applyFont="1" applyFill="1" applyBorder="1" applyAlignment="1">
      <alignment horizontal="center" vertical="center"/>
    </xf>
    <xf numFmtId="2" fontId="4" fillId="10" borderId="13" xfId="2" applyNumberFormat="1" applyFont="1" applyFill="1" applyBorder="1" applyAlignment="1">
      <alignment horizontal="center" vertical="center"/>
    </xf>
    <xf numFmtId="0" fontId="4" fillId="10" borderId="13" xfId="2" applyFont="1" applyFill="1" applyBorder="1" applyAlignment="1">
      <alignment horizontal="center" vertical="center"/>
    </xf>
    <xf numFmtId="0" fontId="4" fillId="10" borderId="14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vertical="center" wrapText="1"/>
    </xf>
    <xf numFmtId="0" fontId="5" fillId="0" borderId="15" xfId="2" applyFont="1" applyBorder="1" applyAlignment="1">
      <alignment wrapText="1"/>
    </xf>
    <xf numFmtId="169" fontId="3" fillId="0" borderId="16" xfId="2" applyNumberFormat="1" applyBorder="1" applyAlignment="1">
      <alignment horizontal="center" vertical="center"/>
    </xf>
    <xf numFmtId="169" fontId="7" fillId="0" borderId="17" xfId="2" applyNumberFormat="1" applyFont="1" applyBorder="1" applyAlignment="1">
      <alignment horizontal="center" vertical="center"/>
    </xf>
    <xf numFmtId="2" fontId="3" fillId="3" borderId="17" xfId="2" applyNumberFormat="1" applyFill="1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0" fontId="3" fillId="0" borderId="17" xfId="2" applyBorder="1" applyAlignment="1">
      <alignment horizontal="center" vertical="center" wrapText="1"/>
    </xf>
    <xf numFmtId="0" fontId="3" fillId="0" borderId="18" xfId="2" applyBorder="1" applyAlignment="1">
      <alignment horizontal="center" vertical="center" wrapText="1"/>
    </xf>
    <xf numFmtId="0" fontId="2" fillId="3" borderId="19" xfId="2" applyFont="1" applyFill="1" applyBorder="1" applyAlignment="1">
      <alignment vertical="center" wrapText="1"/>
    </xf>
    <xf numFmtId="0" fontId="5" fillId="0" borderId="20" xfId="2" applyFont="1" applyBorder="1" applyAlignment="1">
      <alignment wrapText="1"/>
    </xf>
    <xf numFmtId="169" fontId="3" fillId="0" borderId="7" xfId="2" applyNumberFormat="1" applyBorder="1" applyAlignment="1">
      <alignment horizontal="center" vertical="center"/>
    </xf>
    <xf numFmtId="169" fontId="7" fillId="0" borderId="1" xfId="2" applyNumberFormat="1" applyFont="1" applyBorder="1" applyAlignment="1">
      <alignment horizontal="center" vertical="center"/>
    </xf>
    <xf numFmtId="2" fontId="3" fillId="3" borderId="1" xfId="2" applyNumberFormat="1" applyFill="1" applyBorder="1" applyAlignment="1">
      <alignment horizontal="center" vertical="center"/>
    </xf>
    <xf numFmtId="0" fontId="3" fillId="0" borderId="8" xfId="2" applyBorder="1" applyAlignment="1">
      <alignment horizontal="center" vertical="center" wrapText="1"/>
    </xf>
    <xf numFmtId="0" fontId="5" fillId="4" borderId="20" xfId="2" applyFont="1" applyFill="1" applyBorder="1" applyAlignment="1">
      <alignment wrapText="1"/>
    </xf>
    <xf numFmtId="0" fontId="5" fillId="0" borderId="21" xfId="2" applyFont="1" applyBorder="1" applyAlignment="1">
      <alignment wrapText="1"/>
    </xf>
    <xf numFmtId="2" fontId="3" fillId="0" borderId="7" xfId="2" applyNumberFormat="1" applyBorder="1" applyAlignment="1">
      <alignment horizontal="center" vertical="center"/>
    </xf>
    <xf numFmtId="2" fontId="3" fillId="0" borderId="22" xfId="2" applyNumberFormat="1" applyBorder="1" applyAlignment="1">
      <alignment horizontal="center" vertical="center"/>
    </xf>
    <xf numFmtId="169" fontId="7" fillId="0" borderId="23" xfId="2" applyNumberFormat="1" applyFont="1" applyBorder="1" applyAlignment="1">
      <alignment horizontal="center" vertical="center"/>
    </xf>
    <xf numFmtId="2" fontId="3" fillId="3" borderId="23" xfId="2" applyNumberFormat="1" applyFill="1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4" xfId="2" applyBorder="1" applyAlignment="1">
      <alignment horizontal="center" vertical="center" wrapText="1"/>
    </xf>
    <xf numFmtId="0" fontId="3" fillId="3" borderId="25" xfId="2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top" wrapText="1"/>
    </xf>
    <xf numFmtId="0" fontId="4" fillId="2" borderId="27" xfId="2" applyFont="1" applyFill="1" applyBorder="1" applyAlignment="1">
      <alignment horizontal="center" vertical="top" wrapText="1"/>
    </xf>
    <xf numFmtId="0" fontId="4" fillId="2" borderId="27" xfId="2" applyFont="1" applyFill="1" applyBorder="1" applyAlignment="1">
      <alignment horizontal="center" vertical="center" wrapText="1"/>
    </xf>
    <xf numFmtId="0" fontId="4" fillId="10" borderId="27" xfId="2" applyFont="1" applyFill="1" applyBorder="1" applyAlignment="1">
      <alignment horizontal="center" vertical="center" wrapText="1"/>
    </xf>
    <xf numFmtId="0" fontId="4" fillId="10" borderId="27" xfId="2" applyFont="1" applyFill="1" applyBorder="1" applyAlignment="1">
      <alignment horizontal="center" vertical="center"/>
    </xf>
    <xf numFmtId="0" fontId="4" fillId="10" borderId="28" xfId="2" applyFont="1" applyFill="1" applyBorder="1" applyAlignment="1">
      <alignment horizontal="center" vertical="center"/>
    </xf>
    <xf numFmtId="0" fontId="11" fillId="0" borderId="29" xfId="2" applyFont="1" applyBorder="1" applyAlignment="1">
      <alignment horizontal="left"/>
    </xf>
  </cellXfs>
  <cellStyles count="3">
    <cellStyle name="Normální" xfId="0" builtinId="0"/>
    <cellStyle name="Normální 2" xfId="1" xr:uid="{A802271A-99D1-4F02-B398-1CB6436F27DC}"/>
    <cellStyle name="Normální 3" xfId="2" xr:uid="{F8343888-DFC7-4E83-8745-AC2310733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1DFD-0716-4108-9E58-2546011A8C41}">
  <sheetPr>
    <pageSetUpPr fitToPage="1"/>
  </sheetPr>
  <dimension ref="A1:H32"/>
  <sheetViews>
    <sheetView tabSelected="1" zoomScaleNormal="100" workbookViewId="0">
      <selection activeCell="G6" sqref="G6"/>
    </sheetView>
  </sheetViews>
  <sheetFormatPr defaultColWidth="9.140625" defaultRowHeight="15" x14ac:dyDescent="0.25"/>
  <cols>
    <col min="1" max="1" width="22.85546875" style="1" customWidth="1"/>
    <col min="2" max="2" width="22.5703125" style="1" customWidth="1"/>
    <col min="3" max="3" width="16.5703125" style="1" customWidth="1"/>
    <col min="4" max="4" width="19.85546875" style="1" customWidth="1"/>
    <col min="5" max="5" width="17.42578125" style="1" customWidth="1"/>
    <col min="6" max="6" width="18.140625" style="1" customWidth="1"/>
    <col min="7" max="7" width="102.85546875" style="1" customWidth="1"/>
    <col min="8" max="8" width="50.42578125" style="1" customWidth="1"/>
    <col min="9" max="16384" width="9.140625" style="1"/>
  </cols>
  <sheetData>
    <row r="1" spans="1:8" ht="21.75" thickBot="1" x14ac:dyDescent="0.4">
      <c r="A1" s="61" t="s">
        <v>63</v>
      </c>
      <c r="B1" s="61"/>
      <c r="C1" s="61"/>
      <c r="D1" s="61"/>
      <c r="E1" s="61"/>
    </row>
    <row r="2" spans="1:8" ht="75" customHeight="1" thickBot="1" x14ac:dyDescent="0.3">
      <c r="A2" s="60" t="s">
        <v>62</v>
      </c>
      <c r="B2" s="59" t="s">
        <v>61</v>
      </c>
      <c r="C2" s="58" t="s">
        <v>60</v>
      </c>
      <c r="D2" s="57" t="s">
        <v>59</v>
      </c>
      <c r="E2" s="56" t="s">
        <v>58</v>
      </c>
      <c r="F2" s="55" t="s">
        <v>57</v>
      </c>
      <c r="G2" s="54" t="s">
        <v>0</v>
      </c>
      <c r="H2" s="54" t="s">
        <v>56</v>
      </c>
    </row>
    <row r="3" spans="1:8" ht="113.25" x14ac:dyDescent="0.25">
      <c r="A3" s="53" t="s">
        <v>54</v>
      </c>
      <c r="B3" s="52" t="s">
        <v>38</v>
      </c>
      <c r="C3" s="52">
        <v>2013318</v>
      </c>
      <c r="D3" s="51">
        <v>9.92</v>
      </c>
      <c r="E3" s="50">
        <v>7.2916666666666661</v>
      </c>
      <c r="F3" s="49">
        <v>9.92</v>
      </c>
      <c r="G3" s="41" t="s">
        <v>55</v>
      </c>
      <c r="H3" s="40" t="s">
        <v>20</v>
      </c>
    </row>
    <row r="4" spans="1:8" ht="79.5" x14ac:dyDescent="0.25">
      <c r="A4" s="45" t="s">
        <v>54</v>
      </c>
      <c r="B4" s="18" t="s">
        <v>33</v>
      </c>
      <c r="C4" s="18">
        <v>9767396</v>
      </c>
      <c r="D4" s="44">
        <v>4.9400000000000004</v>
      </c>
      <c r="E4" s="43">
        <v>3.90625</v>
      </c>
      <c r="F4" s="48">
        <v>4.9400000000000004</v>
      </c>
      <c r="G4" s="47" t="s">
        <v>53</v>
      </c>
      <c r="H4" s="40" t="s">
        <v>20</v>
      </c>
    </row>
    <row r="5" spans="1:8" ht="68.25" x14ac:dyDescent="0.25">
      <c r="A5" s="45" t="s">
        <v>52</v>
      </c>
      <c r="B5" s="17" t="s">
        <v>22</v>
      </c>
      <c r="C5" s="18">
        <v>6680999</v>
      </c>
      <c r="D5" s="44">
        <v>5</v>
      </c>
      <c r="E5" s="43">
        <v>3.958333333333333</v>
      </c>
      <c r="F5" s="42">
        <v>3</v>
      </c>
      <c r="G5" s="41" t="s">
        <v>51</v>
      </c>
      <c r="H5" s="40" t="s">
        <v>50</v>
      </c>
    </row>
    <row r="6" spans="1:8" ht="90.75" x14ac:dyDescent="0.25">
      <c r="A6" s="45" t="s">
        <v>47</v>
      </c>
      <c r="B6" s="18" t="s">
        <v>33</v>
      </c>
      <c r="C6" s="18">
        <v>7856529</v>
      </c>
      <c r="D6" s="44">
        <v>4.5</v>
      </c>
      <c r="E6" s="43">
        <v>4.5</v>
      </c>
      <c r="F6" s="42">
        <v>4.3</v>
      </c>
      <c r="G6" s="41" t="s">
        <v>49</v>
      </c>
      <c r="H6" s="40" t="s">
        <v>48</v>
      </c>
    </row>
    <row r="7" spans="1:8" ht="90.75" x14ac:dyDescent="0.25">
      <c r="A7" s="45" t="s">
        <v>47</v>
      </c>
      <c r="B7" s="17" t="s">
        <v>22</v>
      </c>
      <c r="C7" s="18">
        <v>6168559</v>
      </c>
      <c r="D7" s="44">
        <v>1</v>
      </c>
      <c r="E7" s="43">
        <v>1</v>
      </c>
      <c r="F7" s="42">
        <v>0</v>
      </c>
      <c r="G7" s="41" t="s">
        <v>46</v>
      </c>
      <c r="H7" s="40" t="s">
        <v>45</v>
      </c>
    </row>
    <row r="8" spans="1:8" ht="113.25" x14ac:dyDescent="0.25">
      <c r="A8" s="45" t="s">
        <v>44</v>
      </c>
      <c r="B8" s="18" t="s">
        <v>33</v>
      </c>
      <c r="C8" s="18">
        <v>4314291</v>
      </c>
      <c r="D8" s="44">
        <v>3</v>
      </c>
      <c r="E8" s="43">
        <v>2.03125</v>
      </c>
      <c r="F8" s="42">
        <v>2</v>
      </c>
      <c r="G8" s="46" t="s">
        <v>43</v>
      </c>
      <c r="H8" s="40" t="s">
        <v>42</v>
      </c>
    </row>
    <row r="9" spans="1:8" ht="68.25" x14ac:dyDescent="0.25">
      <c r="A9" s="45" t="s">
        <v>41</v>
      </c>
      <c r="B9" s="18" t="s">
        <v>33</v>
      </c>
      <c r="C9" s="18">
        <v>1077412</v>
      </c>
      <c r="D9" s="44">
        <v>8</v>
      </c>
      <c r="E9" s="43">
        <v>5.8333333333333339</v>
      </c>
      <c r="F9" s="42">
        <v>8</v>
      </c>
      <c r="G9" s="41" t="s">
        <v>40</v>
      </c>
      <c r="H9" s="40" t="s">
        <v>35</v>
      </c>
    </row>
    <row r="10" spans="1:8" ht="45.75" x14ac:dyDescent="0.25">
      <c r="A10" s="45" t="s">
        <v>39</v>
      </c>
      <c r="B10" s="18" t="s">
        <v>38</v>
      </c>
      <c r="C10" s="18">
        <v>9322835</v>
      </c>
      <c r="D10" s="44">
        <v>4</v>
      </c>
      <c r="E10" s="43">
        <v>3.59375</v>
      </c>
      <c r="F10" s="42">
        <v>4</v>
      </c>
      <c r="G10" s="41" t="s">
        <v>37</v>
      </c>
      <c r="H10" s="40" t="s">
        <v>35</v>
      </c>
    </row>
    <row r="11" spans="1:8" ht="68.25" x14ac:dyDescent="0.25">
      <c r="A11" s="45" t="s">
        <v>1</v>
      </c>
      <c r="B11" s="18" t="s">
        <v>33</v>
      </c>
      <c r="C11" s="18">
        <v>3261046</v>
      </c>
      <c r="D11" s="44">
        <v>1</v>
      </c>
      <c r="E11" s="43">
        <v>0.98958333333333326</v>
      </c>
      <c r="F11" s="42">
        <v>1</v>
      </c>
      <c r="G11" s="41" t="s">
        <v>36</v>
      </c>
      <c r="H11" s="40" t="s">
        <v>35</v>
      </c>
    </row>
    <row r="12" spans="1:8" ht="113.25" x14ac:dyDescent="0.25">
      <c r="A12" s="45" t="s">
        <v>34</v>
      </c>
      <c r="B12" s="18" t="s">
        <v>33</v>
      </c>
      <c r="C12" s="18">
        <v>3396676</v>
      </c>
      <c r="D12" s="44">
        <v>8</v>
      </c>
      <c r="E12" s="43">
        <v>5.625</v>
      </c>
      <c r="F12" s="42">
        <v>8</v>
      </c>
      <c r="G12" s="41" t="s">
        <v>32</v>
      </c>
      <c r="H12" s="40" t="s">
        <v>31</v>
      </c>
    </row>
    <row r="13" spans="1:8" ht="68.25" x14ac:dyDescent="0.25">
      <c r="A13" s="45" t="s">
        <v>30</v>
      </c>
      <c r="B13" s="17" t="s">
        <v>29</v>
      </c>
      <c r="C13" s="18">
        <v>7394256</v>
      </c>
      <c r="D13" s="44">
        <v>3</v>
      </c>
      <c r="E13" s="43">
        <v>1.875</v>
      </c>
      <c r="F13" s="42">
        <v>2</v>
      </c>
      <c r="G13" s="41" t="s">
        <v>28</v>
      </c>
      <c r="H13" s="40" t="s">
        <v>27</v>
      </c>
    </row>
    <row r="14" spans="1:8" ht="135.75" x14ac:dyDescent="0.25">
      <c r="A14" s="45" t="s">
        <v>26</v>
      </c>
      <c r="B14" s="17" t="s">
        <v>22</v>
      </c>
      <c r="C14" s="18">
        <v>3451962</v>
      </c>
      <c r="D14" s="44">
        <v>1</v>
      </c>
      <c r="E14" s="43">
        <v>1</v>
      </c>
      <c r="F14" s="42">
        <v>0</v>
      </c>
      <c r="G14" s="41" t="s">
        <v>25</v>
      </c>
      <c r="H14" s="40" t="s">
        <v>24</v>
      </c>
    </row>
    <row r="15" spans="1:8" ht="80.25" thickBot="1" x14ac:dyDescent="0.3">
      <c r="A15" s="39" t="s">
        <v>23</v>
      </c>
      <c r="B15" s="38" t="s">
        <v>22</v>
      </c>
      <c r="C15" s="37">
        <v>4044587</v>
      </c>
      <c r="D15" s="36">
        <v>1</v>
      </c>
      <c r="E15" s="35">
        <v>0.9</v>
      </c>
      <c r="F15" s="34">
        <v>1</v>
      </c>
      <c r="G15" s="33" t="s">
        <v>21</v>
      </c>
      <c r="H15" s="32" t="s">
        <v>20</v>
      </c>
    </row>
    <row r="16" spans="1:8" ht="15.75" thickBot="1" x14ac:dyDescent="0.3">
      <c r="A16" s="31" t="s">
        <v>19</v>
      </c>
      <c r="B16" s="30"/>
      <c r="C16" s="30"/>
      <c r="D16" s="29">
        <f>SUM(D3:D15)</f>
        <v>54.36</v>
      </c>
      <c r="E16" s="28">
        <v>46.770833333333343</v>
      </c>
      <c r="F16" s="27">
        <f>SUM(F3:F15)</f>
        <v>48.16</v>
      </c>
    </row>
    <row r="17" spans="1:6" ht="15.75" thickBot="1" x14ac:dyDescent="0.3">
      <c r="A17" s="26" t="s">
        <v>18</v>
      </c>
      <c r="B17" s="25"/>
      <c r="C17" s="25"/>
      <c r="D17" s="24">
        <f>D16*935000</f>
        <v>50826600</v>
      </c>
      <c r="E17" s="23">
        <f>E16*935000</f>
        <v>43730729.166666679</v>
      </c>
      <c r="F17" s="22">
        <f>F16*935000</f>
        <v>45029600</v>
      </c>
    </row>
    <row r="18" spans="1:6" ht="93.75" customHeight="1" x14ac:dyDescent="0.25">
      <c r="A18" s="21" t="s">
        <v>17</v>
      </c>
      <c r="B18" s="21"/>
      <c r="C18" s="21"/>
      <c r="D18" s="21"/>
      <c r="E18" s="21"/>
      <c r="F18" s="20"/>
    </row>
    <row r="19" spans="1:6" ht="51" customHeight="1" x14ac:dyDescent="0.25">
      <c r="A19" s="19" t="s">
        <v>16</v>
      </c>
      <c r="B19" s="19"/>
      <c r="C19" s="19"/>
      <c r="D19" s="19"/>
      <c r="E19" s="19"/>
    </row>
    <row r="20" spans="1:6" x14ac:dyDescent="0.25">
      <c r="A20" s="1" t="s">
        <v>15</v>
      </c>
    </row>
    <row r="21" spans="1:6" ht="65.25" customHeight="1" x14ac:dyDescent="0.25">
      <c r="A21" s="18" t="s">
        <v>14</v>
      </c>
      <c r="B21" s="17" t="s">
        <v>13</v>
      </c>
      <c r="C21" s="16" t="s">
        <v>12</v>
      </c>
    </row>
    <row r="22" spans="1:6" x14ac:dyDescent="0.25">
      <c r="A22" s="3" t="s">
        <v>11</v>
      </c>
      <c r="B22" s="15">
        <v>1000213</v>
      </c>
      <c r="C22" s="14">
        <v>935000</v>
      </c>
    </row>
    <row r="23" spans="1:6" x14ac:dyDescent="0.25">
      <c r="A23" s="3" t="s">
        <v>10</v>
      </c>
      <c r="B23" s="15">
        <v>1008070</v>
      </c>
      <c r="C23" s="14">
        <v>935000</v>
      </c>
    </row>
    <row r="24" spans="1:6" x14ac:dyDescent="0.25">
      <c r="A24" s="3" t="s">
        <v>9</v>
      </c>
      <c r="B24" s="15">
        <v>911831</v>
      </c>
      <c r="C24" s="14">
        <v>935000</v>
      </c>
    </row>
    <row r="25" spans="1:6" ht="15.75" thickBot="1" x14ac:dyDescent="0.3"/>
    <row r="26" spans="1:6" x14ac:dyDescent="0.25">
      <c r="A26" s="13" t="s">
        <v>8</v>
      </c>
      <c r="B26" s="13" t="s">
        <v>8</v>
      </c>
      <c r="C26" s="12"/>
    </row>
    <row r="27" spans="1:6" x14ac:dyDescent="0.25">
      <c r="A27" s="11" t="s">
        <v>7</v>
      </c>
      <c r="B27" s="11" t="s">
        <v>7</v>
      </c>
      <c r="C27" s="10">
        <v>43730729.166666679</v>
      </c>
    </row>
    <row r="28" spans="1:6" x14ac:dyDescent="0.25">
      <c r="A28" s="11" t="s">
        <v>6</v>
      </c>
      <c r="B28" s="11" t="s">
        <v>6</v>
      </c>
      <c r="C28" s="10">
        <v>21692000</v>
      </c>
    </row>
    <row r="29" spans="1:6" ht="15.75" thickBot="1" x14ac:dyDescent="0.3">
      <c r="A29" s="9" t="s">
        <v>5</v>
      </c>
      <c r="B29" s="9" t="s">
        <v>5</v>
      </c>
      <c r="C29" s="8">
        <v>15190500</v>
      </c>
    </row>
    <row r="30" spans="1:6" ht="15.75" thickBot="1" x14ac:dyDescent="0.3">
      <c r="A30" s="7" t="s">
        <v>4</v>
      </c>
      <c r="B30" s="7" t="s">
        <v>4</v>
      </c>
      <c r="C30" s="6">
        <v>80613229.166666687</v>
      </c>
    </row>
    <row r="31" spans="1:6" x14ac:dyDescent="0.25">
      <c r="A31" s="5" t="s">
        <v>3</v>
      </c>
      <c r="B31" s="5" t="s">
        <v>3</v>
      </c>
      <c r="C31" s="4">
        <v>66402000</v>
      </c>
    </row>
    <row r="32" spans="1:6" x14ac:dyDescent="0.25">
      <c r="A32" s="3" t="s">
        <v>2</v>
      </c>
      <c r="B32" s="3" t="s">
        <v>2</v>
      </c>
      <c r="C32" s="2">
        <v>-14211229.166666687</v>
      </c>
    </row>
  </sheetData>
  <mergeCells count="5">
    <mergeCell ref="A19:E19"/>
    <mergeCell ref="A16:C16"/>
    <mergeCell ref="A17:C17"/>
    <mergeCell ref="A18:E18"/>
    <mergeCell ref="A1:E1"/>
  </mergeCells>
  <pageMargins left="0.7" right="0.7" top="0.78740157499999996" bottom="0.78740157499999996" header="0.3" footer="0.3"/>
  <pageSetup paperSize="9" scale="30" fitToHeight="0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Revize kapacit DS - zabydlování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Bejček Jan (MHMP, SOV)</dc:creator>
  <cp:lastModifiedBy>Bejček Jan (MHMP, SOV)</cp:lastModifiedBy>
  <dcterms:created xsi:type="dcterms:W3CDTF">2024-10-03T14:32:39Z</dcterms:created>
  <dcterms:modified xsi:type="dcterms:W3CDTF">2024-10-03T14:38:06Z</dcterms:modified>
</cp:coreProperties>
</file>