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800" windowHeight="4215"/>
  </bookViews>
  <sheets>
    <sheet name="List1" sheetId="1" r:id="rId1"/>
  </sheets>
  <definedNames>
    <definedName name="_xlnm.Print_Titles" localSheetId="0">List1!$5:$6</definedName>
  </definedNames>
  <calcPr calcId="152511"/>
</workbook>
</file>

<file path=xl/calcChain.xml><?xml version="1.0" encoding="utf-8"?>
<calcChain xmlns="http://schemas.openxmlformats.org/spreadsheetml/2006/main">
  <c r="H33" i="1" l="1"/>
  <c r="G33" i="1"/>
  <c r="D33" i="1"/>
  <c r="E33" i="1"/>
</calcChain>
</file>

<file path=xl/sharedStrings.xml><?xml version="1.0" encoding="utf-8"?>
<sst xmlns="http://schemas.openxmlformats.org/spreadsheetml/2006/main" count="51" uniqueCount="45">
  <si>
    <t>Poř. č.</t>
  </si>
  <si>
    <t>Žadatel</t>
  </si>
  <si>
    <t>Název projektu</t>
  </si>
  <si>
    <t>Celkové náklady projektu</t>
  </si>
  <si>
    <t>Požadovaná částka</t>
  </si>
  <si>
    <t xml:space="preserve">Doporučení výboru* </t>
  </si>
  <si>
    <t>Kč</t>
  </si>
  <si>
    <t>Tabulka celkem:</t>
  </si>
  <si>
    <t xml:space="preserve">Malostranská beseda, a.s., Malostranské náměstí 35/21, 118 00 Praha 1, IČ:27953921 
</t>
  </si>
  <si>
    <t>Letňák 2017 - Scéna Ponton</t>
  </si>
  <si>
    <t xml:space="preserve">Catering Zlatá Praha, s.r.o., Korunní 972/75, 130 00 Praha 3, IČ: 24676195 
</t>
  </si>
  <si>
    <t>III. Senior Roc´k festival v KD Barikádníků 2017</t>
  </si>
  <si>
    <t>HATAI/FUJI: japonská dvojvýstava v rámci „Roku české kultury v Japonsku“</t>
  </si>
  <si>
    <t>CIRKUS RWANDA</t>
  </si>
  <si>
    <t xml:space="preserve">Muzeum Karla Zemana z.ú., Saská 520/3, 118 00 Praha 1, IČ:03440524 
</t>
  </si>
  <si>
    <t>Festival Karla Zemana 2017</t>
  </si>
  <si>
    <t xml:space="preserve">Jsme U Hradeb z.s., Mostecká 273/21, 118 00 Praha 1, IČ:04865421 
</t>
  </si>
  <si>
    <t>64 U Hradeb – mezinárodní divadelní inscenace THE TRIAL</t>
  </si>
  <si>
    <t>Realizace plastiky Vějíře Žofie Chotkové pro Prahu 6 v rámci projektu revitalizace jižního předpolí Písecké brány (dle vítězného návrhu vzešlého z výtvarné soutěže, vyhlášené Prahou 6 v roce 2013)</t>
  </si>
  <si>
    <t>Cirk La Putyka, o.p.s., Šumavská 1048/21, 120 00 Praha 2, IČ:28968468</t>
  </si>
  <si>
    <t>Individuální účelové neinvestiční dotace v oblasti kultury v roce 2017</t>
  </si>
  <si>
    <t>výše částek do 200.000,- Kč jednomu a témuž subjektu za rok</t>
  </si>
  <si>
    <t xml:space="preserve">Rozpočtová položka </t>
  </si>
  <si>
    <t>Rada HMP</t>
  </si>
  <si>
    <t xml:space="preserve">Phoenix promotion, s.r.o., Václavské náměstí 823/33, 110 00 Praha 1, IČ:29134927 
</t>
  </si>
  <si>
    <t>Český Pivní Festival 2017</t>
  </si>
  <si>
    <t xml:space="preserve">Lewron music center s.r.o., Václavské náměstí 846/1, 110 00 Praha 1, IČ:27953700 
</t>
  </si>
  <si>
    <t>Výstava Ferda Mravenec 90.let</t>
  </si>
  <si>
    <t xml:space="preserve">Odůvodnění nepodpoření žádosti: Z důvodu opožděného podání Výbor* vyřadil žádost z dalšího posuzování. </t>
  </si>
  <si>
    <t xml:space="preserve">Sdružení výtvarných kritiků a teoretiků, z.s., Jungmannova 36/31, 110 00 Praha 1, IČ:15887839 
</t>
  </si>
  <si>
    <t xml:space="preserve">Odůvodnění nepodpoření žádosti: Výbor* hlasováním rozhodl nedoporučit projekt k finanční podpoře </t>
  </si>
  <si>
    <t>Nerudný fest.cz, Strakonická 1601, 252228 Černošice, IČ:26578824</t>
  </si>
  <si>
    <t>Praha Žije Hudbou</t>
  </si>
  <si>
    <r>
      <t xml:space="preserve">Do konce září oživuje nově kultivovaný prostor na Střeleckém ostrově 4. ročník projektu Letňák, který je letní aktivitou v režii Malostranské besedy. Scéna Ponton je orientována zejména na hudební produkci menších formátů. Pestrá dramaturgie zahrnuje nejrůznější žánry od elektronické hudby přes rap, funk, swing, punk nebo rock až po folkové a bluesové písničkáře. Pořadatelé se snaží návštěvníkům nabídnout program, který je srovnatelný s klubovou dramaturgií, s níž mají mnohaleté zkušenosti. Všechny produkce na Pontonu jsou zdarma a končí vždy do 22:00, je zajištěn i bezbariérový přístup. V jen částečně upřesněné dramaturgii (Josef Sedloň, VR Nobody, Jameswing, USB, Rudegast, Groovyluvah, Soundproof, Dj Bronie, Maccino, Pocoloco, Orisha, Saym a další) je snahou brát ohled na střídání hlasitější produkce s klidnější, je zaměřena na rozličné cílové skupiny, v programu se nejedná jen o hudebníky, ale také o hudební servery nebo žurnalisty. Ideou celého projektu je nabídnout kvalitní, multižánrový program nejen Pražanům, ale i velkému množství turistů, kteří přes léto do hlavního města zavítají. Pořadatelé věří, že tento prostor je díky své dramaturgii, ideální poloze a nízkoprahové dostupnosti pro hlavní město zcela unikátní. O podporu je žádáno především z důvodů zkvalitnění akce a rozšíření možností výběru náplně dramaturgie. Důležitým parametrem je také přístupnost pro širokou veřejnost a volné vstupné na všechny produkce. V položkovém rozpočtu s celkovými náklady ve výši 760.000 Kč (mobilní WC, technika, ozvučení, honoráře, propagace, odvoz odpadu apod.) jsou uvedeny příjmy z gastro provozu ve výši 460.000 Kč. V případě podpory projektu bude dotace využita k úhradě převážně autorských a uměleckých honorářů. </t>
    </r>
    <r>
      <rPr>
        <b/>
        <sz val="10"/>
        <rFont val="Times New Roman"/>
        <family val="1"/>
        <charset val="238"/>
      </rPr>
      <t>Požadovaná částka činí 39 % způsobilých nákladů. U tohoto projektu se uplatňuje bloková výjimka a podpora se poskytuje na kulturní účel dle čl. 53 odst. 2 písm. d) Nařízení **, a to za splnění podmínek odst. 3 písm. Písm. b), odst. 5 písm. d), e), f), odst. 7 (ex ante na základě odůvodněných předpokladů) a odst. 8 (80 %) Nařízení**.</t>
    </r>
  </si>
  <si>
    <r>
      <t xml:space="preserve">Český pivní festival 2017 je sedmnáctidenní oslava tradičního českého piva na Letenské pláni, návštěvníkům bude nabídnuto pivo z desítek středně velkých, mini a mikro pivovarů. Akce se zaměřuje na podporu české pivní kultury, proto je veškeré pivo točené a podávané do sklenic, stejně jako česká jídla servírována na porcelán. Každodenní program festivalu je složen z hudebních vystoupení různých žánrů a populárně-naučných workshopů. Žadatel uvádí, že na festival zavítají rovněž zahraniční návštěvníci a akce tak podpoří zahraniční prezentaci hl. m. Prahy. V případě podpory bude dotace použita na doprovodný hudební program festivalu. Průměrná cena vstupenky: 100 Kč. </t>
    </r>
    <r>
      <rPr>
        <b/>
        <sz val="10"/>
        <rFont val="Times New Roman"/>
        <family val="1"/>
        <charset val="238"/>
      </rPr>
      <t>Požadovaná částka nečiní ani 1 % způsobilých nákladů. U tohoto projektu se uplatňuje bloková výjimka a podpora se poskytuje na kulturní účel dle čl. 53 odst. 2 písm. d) Nařízení **, a to za splnění podmínek odst. 3 písm. Písm. b), odst. 5 písm. d), e), f), odst. 7 (ex ante na základě odůvodněných předpokladů) a odst. 8 (80 %) Nařízení**.</t>
    </r>
    <r>
      <rPr>
        <sz val="10"/>
        <rFont val="Times New Roman"/>
        <family val="1"/>
        <charset val="238"/>
      </rPr>
      <t xml:space="preserve">
</t>
    </r>
  </si>
  <si>
    <r>
      <t xml:space="preserve">Předkládaný projekt je analogií projektu pořadatele s názvem FESTIVAL ROC´K SENIORS, který pokračuje s grantovou podporou HMP již jedenáctým rokem a jehož obsahem a cílem je doplňovat pražské kulturní spektrum o hudební nostalgii jedné posluchačské generace a podporovat takto aktivní trávení času generace seniorů při rockové hudbě vlastního mládí. Původně se konal v prostorách v prostorách Mánesa, z důvodu rekonstrukce byl projekt přesunut do klubu Restaurace U vodárny na Karlově náměstí. Je snahou pořadatelů přenést oblíbené a ověřené programy nově do KD Barikádníků (neboť na Barče se hrál rock´n roll rovněž od samých začátků - viz zpověď George Suchánka z NY, USA), umožnit poslech a tanec v rytmu hudby účastníkům všech generací, jak seniorů, kteří s rock´ and rollem vyrůstali, tak i dnešní mladé „hiphopové“ generaci. Zároveň přenášet i do vzdálenějších lokalit od centra města kvalitní hudební produkci a ukázat, že dobrá kultura není jen záležitostí centra hlavního města. Předkladatel projektu si nebyl jistý, zda bude moci tento festival konat. Po udělení dotace MČ Prahy 10 ve výši 50.000 Kč žádá o dotaci také HMP, aby festival mohl být kvalitně realizován v plném rozsahu. V případě podpory projektu bude dotace využita na odměny vystupujících, na úhradu nájemného a technického zabezpečení. </t>
    </r>
    <r>
      <rPr>
        <b/>
        <sz val="10"/>
        <rFont val="Times New Roman"/>
        <family val="1"/>
        <charset val="238"/>
      </rPr>
      <t>Je požadováno 34 % celkových nákladů projektu. U tohoto projektu bude uplatněna bloková výjimka a podpora bude poskytnuta na kulturní účel dle čl. 53, odst. 2, písm. d) Nařízení**, a to za splnění podmínek odst. 3, písm. b), odst. 5, písm. d), e), f), odst. 7 (ex ante na základě odůvodněných předpokladů) a odst. 8 Nařízení**.</t>
    </r>
  </si>
  <si>
    <r>
      <t xml:space="preserve">Muzeum Karla Zemana uspořádá k pátým narozeninám Festival Karla Zemana, který v rámci čtyřdenní akce představí život a dílo legendárního filmového tvůrce v centru hlavního města. Na festivalu bude prostor pro vzdělání, kreativitu, ale i zábavu. Nebudou chybět ani koncerty a další doprovodné aktivity vhodné pro sousedská shledání občanů Prahy. První ročník Festivalu Karla Zemana je jedinečnou oslavou pátého výročí založení Muzea Karla Zemana, které se za dobu své existence nesmazatelně zařadilo na kulturní mapu metropole. Jedná se o retrospektivu života a díla Karla Zemana, která představí nejen jeho kompletní filmografii, ale i život světově uznávaného filmového tvůrce. Středobodem čtyřdenního festivalu je rozsáhlá filmová přehlídka, která nabídne hlubší poznání díla Karla Zemana s ohledem na historický kontext. První ročník festivalu se uskuteční na Praze 1, místo konání je v jednání – Kino U Hradeb 64 nebo v Divadle Minor. Karel Zeman inspiruje novou generaci tvůrců. Úkolem festivalu je do budoucna upozorňovat na lokální animovanou tvorbu prostřednictvím soutěžní přehlídky animovaných filmů a pozvat do Čech světově proslulé tvůrce, kteří se rovněž inspirovali tvorbou Karla Zemana, jako například Tima Burtona a Terryho Gilliama, se kterými již byl natáčen úspěšný dokument „Filmový dobrodruh Karel Zeman“. Festival umožní důstojně prezentovat geniálního filmového tvůrce a předat jeho poselství dalším generacím. Festival obohatí i rozmanitý doprovodný program, v rámci kterého se mohou návštěvníci těšit na kreativní workshopy, přednášky, program pro děti, hudební večery, festivalovou kavárnu a obchod. Předpokládaný počet účastníků prvního ročníku festivalu je 1600 návštěvníků. Žadatel uvádí jako účel, na který bude individuální dotace použita „Náklady na lektorné, honoráře, výrobu a instalaci filmových kulis, spotřební materiál na výtvarné dílny, licenční poplatky, grafické práce, tiskoviny, pronájem techniky, personální zajištění festivalu a další přímé náklady spojené s realizací festivalu“. </t>
    </r>
    <r>
      <rPr>
        <b/>
        <sz val="10"/>
        <rFont val="Times New Roman"/>
        <family val="1"/>
        <charset val="238"/>
      </rPr>
      <t>Požadovaná částka činí 50 % způsobilých nákladů. U tohoto projektu se uplatňuje bloková výjimka a podpora se poskytuje na kulturní účel dle čl. 53 odst. 2 písm. d) Nařízení **, a to za splnění podmínek odst. 3 písm. Písm. b), odst. 5 písm. d), e), f), odst. 7 (ex ante na základě odůvodněných předpokladů) a odst. 8 (80 %) Nařízení**.</t>
    </r>
  </si>
  <si>
    <r>
      <t xml:space="preserve">Ideový a prostorový záměr plastiky vzešel z výtvarné soutěže vyhlášené MČ Praha 6 v roce 2013. Cílem této soutěže byl návrh současného dynamického díla pro konkrétní prostor jižního předpolí Písecké brány, ve kterém bude zakomponován vodní prvek a které se bude tematicky vztahovat k osobnosti Žofie Chotkové. Na základě zadání byl vytvořen návrh fontány ve tvaru vějíře, který lze obecně chápat jako dobový symbol ženskosti a který byl úzce propojen právě s osobností Žofie Chotkové. Z historických pramenů je známo, že manželský svazek hraběnky Chotkové a následníka trůnu Františka Ferdinanda d’Este byl stavovsky nerovný a ze strany členů císařské rodiny a císařského dvora vnímán velmi pejorativně. Po atentátu v Sarajevu v roce 1914 byl na hraběnčinu rakev položen právě vějíř s rukavičkami, tedy atributy, kterými byla zdůrazněna její příslušnost k nižšímu stavu dvorní dámy. Ambivalentní vnímání symbolu vějíře je tedy v souvislosti s osobností Žofie Chotkové velmi zneklidňující. Vějíř byl za života hraběnky Chotkové nejenom módním funkčním doplňkem a průvodním znakem dam z vyšší společnosti, ale byl i významným komunikačním prostředkem. Dílo bude jednak připomínkou osobnosti české šlechtičny a v době odhalení (v roce 2018) připomenutím stoletého výročí konce 1. světové války. Autoři díla: Mgr. Martina Hozová, akad. soch., technická část Jan Paclík, rozměry díla se soklovou částí: cca 340 cm x 210 cm x 60 cm, umístění díla: Praha 6, katastrální ú. Hradčany – území mezi ul. U písecké brány, Mariánské hradby a jižním okrajem pozemků zástavby při ul. Mickiewiczově, materiál díla: litina s vhodnou povrchovou úpravou, nosná nerezová konstrukce. Jako účel, na který bude individuální dotace použita, žadatel uvádí “Dofinancování realizace plastiky Vějíře z kvalitnějšího materiálu (šedé litiny) oproti původnímu sklobetonu“. </t>
    </r>
    <r>
      <rPr>
        <b/>
        <sz val="10"/>
        <rFont val="Times New Roman"/>
        <family val="1"/>
        <charset val="238"/>
      </rPr>
      <t>Požadovaná částka činí cca 16 % způsobilých nákladů. U tohoto projektu se uplatňuje bloková výjimka a podpora se poskytuje na kulturní účel dle čl. 53 odst. 2 písm. d) Nařízení **, a to za splnění podmínek odst. 3 písm. Písm. b), odst. 5 písm. d), e), f), odst. 7 (ex ante na základě odůvodněných předpokladů) a odst. 8 (80 %) Nařízení**.</t>
    </r>
  </si>
  <si>
    <r>
      <t xml:space="preserve">V roce 2017 uplyne padesát let od úmrtí přední postavy české dětské prózy, spisovatele, kreslíře a entomologa Ondřeje Sekory. Ústřední postava jeho série knížek, Ferda Mravenec, letos oslaví devadesát let od svého zrodu v časopise Pestrý týden. Výstava k tomuto výročí se uskuteční v průchozí pasáži paláce Koruna na Václavském náměstí. Cílem této výstavy, která bude mít 35 unikátních exponátů, je přiblížit hravou formou Ondřeje Sekoru a jeho práci dětem všech věkových kategorií a zároveň v době léta, zvýšeného cestovního ruchu, seznámit s touto výjimečnou postavou naší kultury zahraniční turisty. Pro děti nejen z pražských škol budou připravené besedy se známými osobnostmi, které budou dětem předčítat, víkendová naučná luční cesta plná her, hudební vystoupení či videa ze života Ondřeje Sekory a také Ferdy Mravence. </t>
    </r>
    <r>
      <rPr>
        <b/>
        <sz val="10"/>
        <rFont val="Times New Roman"/>
        <family val="1"/>
        <charset val="238"/>
      </rPr>
      <t>Požadovaná částka činí cca 75 % způsobilých nákladů. U tohoto projektu se uplatňuje bloková výjimka a podpora se poskytuje na kulturní účel dle čl. 53 odst. 2 písm. d) Nařízení **, a to za splnění podmínek odst. 3 písm. Písm. b), odst. 5 písm. d), e), f), odst. 7 (ex ante na základě odůvodněných předpokladů) a odst. 8 (80 %) Nařízení**.</t>
    </r>
  </si>
  <si>
    <r>
      <t xml:space="preserve">Jedná se o novou žádost Jsme U Hradeb z.s. Žádost č. 71 na projekt "64 U Hradeb - divadelní léto 2017" byla na přání žadatele stažena. THE TRIAL je mezinárodní divadelní projekt inspirovaný známou prózou Franze Kafky i současnou ruskou realitou. Šestice performerů v režii oceňovaného petrohradského režiséra Maxima Didenka (cena „Vyrobeno v Rusku 2016“ za nejlepší divadelní režii) vytvořila pohybové představení speciálně pro prostor Kina 64 U Hradeb v Mostecké ulici na Malé Straně. Premiéra se uskutečnila 27. a 28. února 2017. Předložený projekt zahrnuje 10 repríz, které se uskuteční v termínu září – prosinec 2017. Letošní rok je časově omezené období, kdy se inscenace může v původním jevištním site-specific zpracování odehrát aniž by se muselo zasahovat do původní režisérské koncepce. </t>
    </r>
    <r>
      <rPr>
        <b/>
        <sz val="10"/>
        <rFont val="Times New Roman"/>
        <family val="1"/>
        <charset val="238"/>
      </rPr>
      <t>Nejedná se o veřejnou podporu a projekt neovlivňuje hospodářskou soutěž a obchod mezi členskými státy EU.</t>
    </r>
  </si>
  <si>
    <r>
      <t xml:space="preserve">Pokračování mezinárodního projektu, který přiblíží osudy lidí žijících v naprosto odlišných kulturách (úvodní část projektu se konala v roce 2016 a byla podpořena částkou 100.000 Kč). Připravované představení HIT (ve smyslu kulturní náraz) bude o kulturních nárazech, předsudcích či konfliktech, ale také o společné energii lidí, kteří se nebojí hledat a riskovat. Projekt umělců z africké Rwandy a souboru La Putyka využije klasické cirkusové techniky, jako je žonglování, akrobacie, trampolína, tanec či živá hudba; současně s představením vznikne i filmový dokument, který zachytí proces přípravy a realizace. Premiéra a 4 reprízy představení HIT se uskuteční v rámci festivalu Letní Letná v srpnu 2017. Podpora je požadována na úhradu uměleckých honorářů a pořízení scénografie. </t>
    </r>
    <r>
      <rPr>
        <b/>
        <sz val="10"/>
        <rFont val="Times New Roman"/>
        <family val="1"/>
        <charset val="238"/>
      </rPr>
      <t>Požadovaná částka činí 23,52 % způsobilých nákladů. U tohoto projektu se uplatňuje bloková výjimka a podpora se poskytuje na kulturní účel dle čl. 53, odst. 2, písm. a), a to za splnění podmínek odst. 3, písm. b), odst. 5, písm. a), d), e), f) odst. 7 (ex ante na základě odůvodněných předpokladů) a odst. 8 (80 %) Nařízení**.</t>
    </r>
    <r>
      <rPr>
        <sz val="10"/>
        <rFont val="Times New Roman"/>
        <family val="1"/>
        <charset val="238"/>
      </rPr>
      <t xml:space="preserve">
</t>
    </r>
  </si>
  <si>
    <r>
      <t xml:space="preserve">Projekt Praha Žije Hudbou je největším festivalem pouličního umění v republice. Cílem akce je kulturní oživení veřejného prostoru hlavního města Prahy. Ačkoliv se jedná o mladý festival, svým rozsahem se řadí k největším hudebním akcím v Praze. Kromě vystoupení známých českých umělců (Tomáš Klus, Lake Malawi, Vladimír Merta, Xavier Baumaxa, Ondřej Pivec, Cirk La Putyka, Bratři v Tricku, Long Vehicle Circus) se v ulicích představí i méně známí hudebníci, artisté, nový circus a divadelníci. V rámci programu vystoupí zmínění přední čeští umělci v netradičním pojetí přímo na ulici. Záměrem projektu je pozvednout pražskou pouliční kulturu po vzoru západních metropolí (Paříž, Řím, Londýn), jelikož pouliční umění je kulturním podhoubím každé společnosti, která dala světu celou řadu významných umělců a k modernímu velkoměstu neodmyslitelně patří. Místem realizace jsou jednotlivé městské části hl. m. Prahy (1-10). V případě udělení bude dotace použita k uhrazení technických nákladů, honorářů umělcům a nákladů na propagaci festivalu. Nad tímto projektem převzal záštitu radní pro kulturu HMP. </t>
    </r>
    <r>
      <rPr>
        <b/>
        <sz val="10"/>
        <rFont val="Times New Roman"/>
        <family val="1"/>
        <charset val="238"/>
      </rPr>
      <t xml:space="preserve">Nejedná se o veřejnou podporu a projekt neovlivňuje hospodářskou soutěž a obchod mezi členskými státy EU.   </t>
    </r>
  </si>
  <si>
    <r>
      <t xml:space="preserve">Rok 2017 představuje významné výročí v mezinárodním kontextu česko-japonských vztahů. Česká republika a Japonsko si připomínají 60. výročí obnovení diplomatických vztahů po 2. světové válce. Cílem české strany je realizace celoročního projektu prezentace české kultury v Japonsku a propagace japonského umění, klasického i současného v Čechách. Vzhledem k velkému zájmu kulturní veřejnosti Japonska bude mít uvedení české kultury v Japonsku reálný dopad na celkové vnímání kulturní spolupráce a politicko-ekonomických vztahů s Českou republikou a naopak japonského umění u nás. Poprvé dojde také k masivnějšímu uvedení nejen české hudby, ale i vizuálního umění na japonské výtvarné scéně. Projekt obsahuje jako I. část  výstavu moderní japonské kaligrafie „Hatai“ v červenci roku 2017 a část II. „Japanese Visions of Mt. Fuji“ (Hora Fudži v tušové malbě a akvarelech mladých japonských umělců) v září tohoto roku. Jako účel, na který bude individuální dotace použita, uvádí žadatel Kompletní realizaci projektu. Odbornou kurátorkou výše uvedených výstav je Mgr. Vlasta Čiháková Noshiro P.h.D., předsedkyně Sdružení výtvarných kritiků a teoretiků. Místo konání: Galerie kritiků, Palác Adria. </t>
    </r>
    <r>
      <rPr>
        <b/>
        <sz val="10"/>
        <rFont val="Times New Roman"/>
        <family val="1"/>
        <charset val="238"/>
      </rPr>
      <t>Požadovaná částka činí 50 % způsobilých nákladů. U tohoto projektu se uplatňuje bloková výjimka a podpora se poskytuje na kulturní účel dle čl. 53 odst. 2 písm. d) Nařízení **, a to za splnění podmínek odst. 3 písm. Písm. b), odst. 5 písm. d), e), f), odst. 7 (ex ante na základě odůvodněných předpokladů) a odst. 8 (80 %) Nařízení**.</t>
    </r>
  </si>
  <si>
    <t xml:space="preserve">Hozová Martina, Mgr. ak. mal., Lukavec 102, 410 02, IČ:70215707 
</t>
  </si>
  <si>
    <t>Příloha č. 1 k usnesení Rady HMP č. 1318 ze dne 6. 6.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</si>
</sst>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ont>
    <font>
      <b/>
      <sz val="16"/>
      <name val="Times New Roman"/>
      <family val="1"/>
      <charset val="238"/>
    </font>
    <font>
      <sz val="10"/>
      <color rgb="FF000000"/>
      <name val="Times New Roman"/>
      <family val="1"/>
      <charset val="238"/>
    </font>
    <font>
      <b/>
      <sz val="10"/>
      <name val="Times New Roman"/>
      <family val="1"/>
      <charset val="238"/>
    </font>
    <font>
      <sz val="11"/>
      <name val="Calibri"/>
    </font>
    <font>
      <sz val="10"/>
      <name val="Times New Roman"/>
      <family val="1"/>
      <charset val="238"/>
    </font>
    <font>
      <b/>
      <sz val="11"/>
      <color rgb="FF000000"/>
      <name val="Calibri"/>
    </font>
    <font>
      <b/>
      <sz val="12"/>
      <name val="Times New Roman"/>
      <family val="1"/>
      <charset val="238"/>
    </font>
    <font>
      <sz val="10"/>
      <name val="Times New Roman"/>
      <family val="1"/>
      <charset val="238"/>
    </font>
    <font>
      <i/>
      <u/>
      <sz val="12"/>
      <name val="Times New Roman"/>
      <family val="1"/>
      <charset val="238"/>
    </font>
    <font>
      <sz val="12"/>
      <name val="Times New Roman"/>
      <family val="1"/>
      <charset val="238"/>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Font="1" applyAlignment="1"/>
    <xf numFmtId="3" fontId="3" fillId="0" borderId="1" xfId="0" applyNumberFormat="1" applyFont="1" applyBorder="1" applyAlignment="1">
      <alignment horizontal="center" vertical="top" wrapText="1"/>
    </xf>
    <xf numFmtId="3" fontId="3" fillId="0" borderId="2" xfId="0" applyNumberFormat="1" applyFont="1" applyBorder="1" applyAlignment="1">
      <alignment horizontal="center" vertical="top" wrapText="1"/>
    </xf>
    <xf numFmtId="0" fontId="6" fillId="0" borderId="0" xfId="0" applyFont="1"/>
    <xf numFmtId="3" fontId="5" fillId="0" borderId="0" xfId="0" applyNumberFormat="1" applyFont="1" applyAlignment="1">
      <alignment horizontal="center" vertical="top" wrapText="1"/>
    </xf>
    <xf numFmtId="3" fontId="5" fillId="0" borderId="0" xfId="0" applyNumberFormat="1" applyFont="1" applyAlignment="1">
      <alignment horizontal="left" vertical="top" wrapText="1"/>
    </xf>
    <xf numFmtId="3" fontId="7" fillId="0" borderId="3" xfId="0" applyNumberFormat="1" applyFont="1" applyBorder="1" applyAlignment="1">
      <alignment horizontal="right" vertical="top" wrapText="1"/>
    </xf>
    <xf numFmtId="3" fontId="3" fillId="0" borderId="3" xfId="0" applyNumberFormat="1" applyFont="1" applyBorder="1" applyAlignment="1">
      <alignment horizontal="right" vertical="top" wrapText="1"/>
    </xf>
    <xf numFmtId="3" fontId="8" fillId="3" borderId="4" xfId="0" applyNumberFormat="1" applyFont="1" applyFill="1" applyBorder="1" applyAlignment="1">
      <alignment horizontal="center" vertical="top" wrapText="1"/>
    </xf>
    <xf numFmtId="3" fontId="3" fillId="0" borderId="6" xfId="0" applyNumberFormat="1" applyFont="1" applyBorder="1" applyAlignment="1">
      <alignment horizontal="center" vertical="top" wrapText="1"/>
    </xf>
    <xf numFmtId="3" fontId="3" fillId="0" borderId="6" xfId="0" applyNumberFormat="1" applyFont="1" applyBorder="1" applyAlignment="1">
      <alignment horizontal="left" vertical="top" wrapText="1"/>
    </xf>
    <xf numFmtId="0" fontId="0" fillId="0" borderId="0" xfId="0" applyFont="1" applyAlignment="1">
      <alignment horizontal="right"/>
    </xf>
    <xf numFmtId="3" fontId="7" fillId="0" borderId="0" xfId="0" applyNumberFormat="1" applyFont="1" applyBorder="1" applyAlignment="1">
      <alignment horizontal="right" vertical="top" wrapText="1"/>
    </xf>
    <xf numFmtId="3" fontId="3" fillId="0" borderId="0" xfId="0" applyNumberFormat="1" applyFont="1" applyBorder="1" applyAlignment="1">
      <alignment horizontal="right" vertical="top" wrapText="1"/>
    </xf>
    <xf numFmtId="3" fontId="5" fillId="0" borderId="0" xfId="0" applyNumberFormat="1" applyFont="1" applyBorder="1" applyAlignment="1">
      <alignment horizontal="center" vertical="top"/>
    </xf>
    <xf numFmtId="0" fontId="2" fillId="0" borderId="0" xfId="0" applyFont="1" applyBorder="1" applyAlignment="1">
      <alignment horizontal="right" vertical="top"/>
    </xf>
    <xf numFmtId="0" fontId="0" fillId="0" borderId="0" xfId="0" applyFont="1" applyAlignment="1"/>
    <xf numFmtId="3" fontId="5" fillId="3" borderId="4" xfId="0" applyNumberFormat="1" applyFont="1" applyFill="1" applyBorder="1" applyAlignment="1">
      <alignment horizontal="center" vertical="top" wrapText="1"/>
    </xf>
    <xf numFmtId="3" fontId="5" fillId="3" borderId="4" xfId="0" applyNumberFormat="1" applyFont="1" applyFill="1" applyBorder="1" applyAlignment="1">
      <alignment horizontal="left" vertical="top" wrapText="1"/>
    </xf>
    <xf numFmtId="3" fontId="5" fillId="3" borderId="4" xfId="0" applyNumberFormat="1" applyFont="1" applyFill="1" applyBorder="1" applyAlignment="1">
      <alignment horizontal="right" vertical="top" wrapText="1"/>
    </xf>
    <xf numFmtId="1" fontId="5" fillId="0" borderId="4" xfId="0" applyNumberFormat="1" applyFont="1" applyFill="1" applyBorder="1" applyAlignment="1">
      <alignment horizontal="right" vertical="top" wrapText="1"/>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3" fontId="5" fillId="0" borderId="4" xfId="0" applyNumberFormat="1" applyFont="1" applyBorder="1" applyAlignment="1">
      <alignment horizontal="right" vertical="top" wrapText="1"/>
    </xf>
    <xf numFmtId="0" fontId="0" fillId="0" borderId="0" xfId="0" applyFont="1" applyAlignment="1"/>
    <xf numFmtId="0" fontId="0" fillId="0" borderId="0" xfId="0"/>
    <xf numFmtId="3" fontId="9" fillId="0" borderId="0" xfId="0" applyNumberFormat="1" applyFont="1" applyFill="1" applyBorder="1" applyAlignment="1">
      <alignment horizontal="left" vertical="top" wrapText="1"/>
    </xf>
    <xf numFmtId="3" fontId="10"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3" fontId="3" fillId="0" borderId="5" xfId="0" applyNumberFormat="1" applyFont="1" applyBorder="1" applyAlignment="1">
      <alignment horizontal="center" vertical="top" wrapText="1"/>
    </xf>
    <xf numFmtId="3" fontId="5" fillId="0" borderId="4" xfId="0" applyNumberFormat="1" applyFont="1" applyBorder="1" applyAlignment="1">
      <alignment vertical="top" wrapText="1"/>
    </xf>
    <xf numFmtId="1" fontId="5" fillId="0" borderId="4" xfId="0" applyNumberFormat="1" applyFont="1" applyBorder="1" applyAlignment="1">
      <alignment horizontal="right" vertical="top" wrapText="1"/>
    </xf>
    <xf numFmtId="3" fontId="3" fillId="0" borderId="7" xfId="0" applyNumberFormat="1" applyFont="1" applyBorder="1" applyAlignment="1">
      <alignment horizontal="left" vertical="top" wrapText="1"/>
    </xf>
    <xf numFmtId="3" fontId="3" fillId="0" borderId="8" xfId="0" applyNumberFormat="1" applyFont="1" applyBorder="1" applyAlignment="1">
      <alignment horizontal="left" vertical="top" wrapText="1"/>
    </xf>
    <xf numFmtId="3" fontId="3" fillId="0" borderId="9" xfId="0" applyNumberFormat="1" applyFont="1" applyBorder="1" applyAlignment="1">
      <alignment horizontal="left" vertical="top" wrapText="1"/>
    </xf>
    <xf numFmtId="3" fontId="5" fillId="2" borderId="4" xfId="0" applyNumberFormat="1" applyFont="1" applyFill="1" applyBorder="1" applyAlignment="1">
      <alignment horizontal="left" vertical="top" wrapText="1"/>
    </xf>
    <xf numFmtId="0" fontId="4" fillId="0" borderId="4" xfId="0" applyFont="1" applyBorder="1"/>
    <xf numFmtId="3" fontId="9" fillId="0" borderId="0" xfId="0" applyNumberFormat="1" applyFont="1" applyFill="1" applyBorder="1" applyAlignment="1">
      <alignment horizontal="left" vertical="top" wrapText="1"/>
    </xf>
    <xf numFmtId="3" fontId="7" fillId="0" borderId="0" xfId="0" applyNumberFormat="1"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zoomScale="145" zoomScaleNormal="145" workbookViewId="0">
      <selection sqref="A1:G1"/>
    </sheetView>
  </sheetViews>
  <sheetFormatPr defaultColWidth="15.140625" defaultRowHeight="15" customHeight="1" x14ac:dyDescent="0.25"/>
  <cols>
    <col min="1" max="1" width="4.140625" customWidth="1"/>
    <col min="2" max="3" width="28.28515625" customWidth="1"/>
    <col min="4" max="7" width="11.140625" customWidth="1"/>
    <col min="8" max="8" width="11.140625" style="11" customWidth="1"/>
    <col min="9" max="22" width="7.5703125" customWidth="1"/>
  </cols>
  <sheetData>
    <row r="1" spans="1:23" s="27" customFormat="1" ht="20.45" customHeight="1" x14ac:dyDescent="0.25">
      <c r="A1" s="40" t="s">
        <v>44</v>
      </c>
      <c r="B1" s="40"/>
      <c r="C1" s="40"/>
      <c r="D1" s="40"/>
      <c r="E1" s="40"/>
      <c r="F1" s="40"/>
      <c r="G1" s="40"/>
    </row>
    <row r="2" spans="1:23" s="27" customFormat="1" ht="15.6" customHeight="1" x14ac:dyDescent="0.25">
      <c r="A2" s="28"/>
      <c r="B2" s="28"/>
      <c r="C2" s="28"/>
      <c r="D2" s="28"/>
      <c r="E2" s="28"/>
      <c r="F2" s="28"/>
      <c r="G2" s="28"/>
    </row>
    <row r="3" spans="1:23" s="27" customFormat="1" ht="16.5" customHeight="1" x14ac:dyDescent="0.25">
      <c r="A3" s="41" t="s">
        <v>20</v>
      </c>
      <c r="B3" s="41"/>
      <c r="C3" s="41"/>
      <c r="D3" s="41"/>
      <c r="E3" s="41"/>
      <c r="F3" s="41"/>
      <c r="G3" s="41"/>
    </row>
    <row r="4" spans="1:23" s="27" customFormat="1" ht="16.149999999999999" customHeight="1" x14ac:dyDescent="0.25">
      <c r="A4" s="29" t="s">
        <v>21</v>
      </c>
      <c r="B4" s="30"/>
      <c r="C4" s="30"/>
      <c r="D4" s="30"/>
      <c r="E4" s="30"/>
      <c r="F4" s="31"/>
      <c r="G4" s="30"/>
    </row>
    <row r="5" spans="1:23" ht="45.6" customHeight="1" x14ac:dyDescent="0.25">
      <c r="A5" s="1" t="s">
        <v>0</v>
      </c>
      <c r="B5" s="1" t="s">
        <v>1</v>
      </c>
      <c r="C5" s="1" t="s">
        <v>2</v>
      </c>
      <c r="D5" s="1" t="s">
        <v>3</v>
      </c>
      <c r="E5" s="1" t="s">
        <v>4</v>
      </c>
      <c r="F5" s="1" t="s">
        <v>22</v>
      </c>
      <c r="G5" s="2" t="s">
        <v>5</v>
      </c>
      <c r="H5" s="1" t="s">
        <v>23</v>
      </c>
    </row>
    <row r="6" spans="1:23" ht="23.45" customHeight="1" x14ac:dyDescent="0.25">
      <c r="A6" s="9"/>
      <c r="B6" s="10"/>
      <c r="C6" s="10"/>
      <c r="D6" s="9" t="s">
        <v>6</v>
      </c>
      <c r="E6" s="9" t="s">
        <v>6</v>
      </c>
      <c r="F6" s="9"/>
      <c r="G6" s="32" t="s">
        <v>6</v>
      </c>
      <c r="H6" s="9"/>
    </row>
    <row r="7" spans="1:23" s="26" customFormat="1" ht="46.9" customHeight="1" x14ac:dyDescent="0.25">
      <c r="A7" s="17">
        <v>97</v>
      </c>
      <c r="B7" s="18" t="s">
        <v>24</v>
      </c>
      <c r="C7" s="18" t="s">
        <v>25</v>
      </c>
      <c r="D7" s="19">
        <v>12500000</v>
      </c>
      <c r="E7" s="19">
        <v>20000</v>
      </c>
      <c r="F7" s="20">
        <v>5213</v>
      </c>
      <c r="G7" s="33">
        <v>0</v>
      </c>
      <c r="H7" s="25">
        <v>0</v>
      </c>
    </row>
    <row r="8" spans="1:23" s="26" customFormat="1" ht="103.15" customHeight="1" x14ac:dyDescent="0.25">
      <c r="A8" s="38" t="s">
        <v>34</v>
      </c>
      <c r="B8" s="39"/>
      <c r="C8" s="39"/>
      <c r="D8" s="39"/>
      <c r="E8" s="39"/>
      <c r="F8" s="39"/>
      <c r="G8" s="39"/>
      <c r="H8" s="39"/>
      <c r="I8" s="3"/>
      <c r="J8" s="3"/>
      <c r="K8" s="3"/>
      <c r="L8" s="3"/>
      <c r="M8" s="3"/>
      <c r="N8" s="3"/>
      <c r="O8" s="3"/>
      <c r="P8" s="3"/>
      <c r="Q8" s="3"/>
      <c r="R8" s="3"/>
      <c r="S8" s="3"/>
      <c r="T8" s="3"/>
      <c r="U8" s="3"/>
      <c r="V8" s="3"/>
      <c r="W8" s="3"/>
    </row>
    <row r="9" spans="1:23" s="26" customFormat="1" ht="15.6" customHeight="1" x14ac:dyDescent="0.25">
      <c r="A9" s="35" t="s">
        <v>28</v>
      </c>
      <c r="B9" s="36"/>
      <c r="C9" s="36"/>
      <c r="D9" s="36"/>
      <c r="E9" s="36"/>
      <c r="F9" s="36"/>
      <c r="G9" s="36"/>
      <c r="H9" s="37"/>
    </row>
    <row r="10" spans="1:23" s="21" customFormat="1" ht="51" x14ac:dyDescent="0.25">
      <c r="A10" s="17">
        <v>98</v>
      </c>
      <c r="B10" s="18" t="s">
        <v>8</v>
      </c>
      <c r="C10" s="18" t="s">
        <v>9</v>
      </c>
      <c r="D10" s="19">
        <v>760000</v>
      </c>
      <c r="E10" s="19">
        <v>300000</v>
      </c>
      <c r="F10" s="20">
        <v>5213</v>
      </c>
      <c r="G10" s="25">
        <v>200000</v>
      </c>
      <c r="H10" s="25">
        <v>200000</v>
      </c>
    </row>
    <row r="11" spans="1:23" s="21" customFormat="1" ht="187.9" customHeight="1" x14ac:dyDescent="0.25">
      <c r="A11" s="38" t="s">
        <v>33</v>
      </c>
      <c r="B11" s="39"/>
      <c r="C11" s="39"/>
      <c r="D11" s="39"/>
      <c r="E11" s="39"/>
      <c r="F11" s="39"/>
      <c r="G11" s="39"/>
      <c r="H11" s="39"/>
      <c r="I11" s="3"/>
      <c r="J11" s="3"/>
      <c r="K11" s="3"/>
      <c r="L11" s="3"/>
      <c r="M11" s="3"/>
      <c r="N11" s="3"/>
      <c r="O11" s="3"/>
      <c r="P11" s="3"/>
      <c r="Q11" s="3"/>
      <c r="R11" s="3"/>
      <c r="S11" s="3"/>
      <c r="T11" s="3"/>
      <c r="U11" s="3"/>
      <c r="V11" s="3"/>
    </row>
    <row r="12" spans="1:23" s="21" customFormat="1" ht="39" customHeight="1" x14ac:dyDescent="0.25">
      <c r="A12" s="17">
        <v>99</v>
      </c>
      <c r="B12" s="18" t="s">
        <v>10</v>
      </c>
      <c r="C12" s="18" t="s">
        <v>11</v>
      </c>
      <c r="D12" s="19">
        <v>286000</v>
      </c>
      <c r="E12" s="19">
        <v>100000</v>
      </c>
      <c r="F12" s="20">
        <v>5213</v>
      </c>
      <c r="G12" s="25">
        <v>80000</v>
      </c>
      <c r="H12" s="25">
        <v>80000</v>
      </c>
    </row>
    <row r="13" spans="1:23" s="21" customFormat="1" ht="150.6" customHeight="1" x14ac:dyDescent="0.25">
      <c r="A13" s="38" t="s">
        <v>35</v>
      </c>
      <c r="B13" s="39"/>
      <c r="C13" s="39"/>
      <c r="D13" s="39"/>
      <c r="E13" s="39"/>
      <c r="F13" s="39"/>
      <c r="G13" s="39"/>
      <c r="H13" s="39"/>
      <c r="I13" s="3"/>
      <c r="J13" s="3"/>
      <c r="K13" s="3"/>
      <c r="L13" s="3"/>
      <c r="M13" s="3"/>
      <c r="N13" s="3"/>
      <c r="O13" s="3"/>
      <c r="P13" s="3"/>
      <c r="Q13" s="3"/>
      <c r="R13" s="3"/>
      <c r="S13" s="3"/>
      <c r="T13" s="3"/>
      <c r="U13" s="3"/>
      <c r="V13" s="3"/>
    </row>
    <row r="14" spans="1:23" s="23" customFormat="1" ht="46.15" customHeight="1" x14ac:dyDescent="0.25">
      <c r="A14" s="8">
        <v>102</v>
      </c>
      <c r="B14" s="18" t="s">
        <v>29</v>
      </c>
      <c r="C14" s="18" t="s">
        <v>12</v>
      </c>
      <c r="D14" s="19">
        <v>320000</v>
      </c>
      <c r="E14" s="19">
        <v>160000</v>
      </c>
      <c r="F14" s="20">
        <v>5222</v>
      </c>
      <c r="G14" s="25">
        <v>100000</v>
      </c>
      <c r="H14" s="19">
        <v>100000</v>
      </c>
    </row>
    <row r="15" spans="1:23" s="23" customFormat="1" ht="143.44999999999999" customHeight="1" x14ac:dyDescent="0.25">
      <c r="A15" s="38" t="s">
        <v>42</v>
      </c>
      <c r="B15" s="39"/>
      <c r="C15" s="39"/>
      <c r="D15" s="39"/>
      <c r="E15" s="39"/>
      <c r="F15" s="39"/>
      <c r="G15" s="39"/>
      <c r="H15" s="39"/>
      <c r="I15" s="3"/>
      <c r="J15" s="3"/>
      <c r="K15" s="3"/>
      <c r="L15" s="3"/>
      <c r="M15" s="3"/>
      <c r="N15" s="3"/>
      <c r="O15" s="3"/>
      <c r="P15" s="3"/>
      <c r="Q15" s="3"/>
      <c r="R15" s="3"/>
      <c r="S15" s="3"/>
      <c r="T15" s="3"/>
      <c r="U15" s="3"/>
      <c r="V15" s="3"/>
    </row>
    <row r="16" spans="1:23" s="23" customFormat="1" ht="38.25" x14ac:dyDescent="0.25">
      <c r="A16" s="8">
        <v>103</v>
      </c>
      <c r="B16" s="18" t="s">
        <v>14</v>
      </c>
      <c r="C16" s="18" t="s">
        <v>15</v>
      </c>
      <c r="D16" s="19">
        <v>1168000</v>
      </c>
      <c r="E16" s="19">
        <v>450000</v>
      </c>
      <c r="F16" s="20">
        <v>5229</v>
      </c>
      <c r="G16" s="34">
        <v>0</v>
      </c>
      <c r="H16" s="19">
        <v>0</v>
      </c>
    </row>
    <row r="17" spans="1:25" s="23" customFormat="1" ht="212.45" customHeight="1" x14ac:dyDescent="0.25">
      <c r="A17" s="38" t="s">
        <v>36</v>
      </c>
      <c r="B17" s="39"/>
      <c r="C17" s="39"/>
      <c r="D17" s="39"/>
      <c r="E17" s="39"/>
      <c r="F17" s="39"/>
      <c r="G17" s="39"/>
      <c r="H17" s="39"/>
      <c r="I17" s="3"/>
      <c r="J17" s="3"/>
      <c r="K17" s="3"/>
      <c r="L17" s="3"/>
      <c r="M17" s="3"/>
      <c r="N17" s="3"/>
      <c r="O17" s="3"/>
      <c r="P17" s="3"/>
      <c r="Q17" s="3"/>
      <c r="R17" s="3"/>
      <c r="S17" s="3"/>
      <c r="T17" s="3"/>
      <c r="U17" s="3"/>
      <c r="V17" s="3"/>
    </row>
    <row r="18" spans="1:25" s="26" customFormat="1" ht="13.5" customHeight="1" x14ac:dyDescent="0.25">
      <c r="A18" s="35" t="s">
        <v>30</v>
      </c>
      <c r="B18" s="36"/>
      <c r="C18" s="36"/>
      <c r="D18" s="36"/>
      <c r="E18" s="36"/>
      <c r="F18" s="36"/>
      <c r="G18" s="36"/>
      <c r="H18" s="37"/>
    </row>
    <row r="19" spans="1:25" s="24" customFormat="1" ht="89.25" x14ac:dyDescent="0.25">
      <c r="A19" s="8">
        <v>106</v>
      </c>
      <c r="B19" s="18" t="s">
        <v>43</v>
      </c>
      <c r="C19" s="18" t="s">
        <v>18</v>
      </c>
      <c r="D19" s="19">
        <v>3660000</v>
      </c>
      <c r="E19" s="19">
        <v>600000</v>
      </c>
      <c r="F19" s="20">
        <v>5212</v>
      </c>
      <c r="G19" s="25">
        <v>0</v>
      </c>
      <c r="H19" s="19">
        <v>0</v>
      </c>
    </row>
    <row r="20" spans="1:25" s="24" customFormat="1" ht="206.45" customHeight="1" x14ac:dyDescent="0.25">
      <c r="A20" s="38" t="s">
        <v>37</v>
      </c>
      <c r="B20" s="39"/>
      <c r="C20" s="39"/>
      <c r="D20" s="39"/>
      <c r="E20" s="39"/>
      <c r="F20" s="39"/>
      <c r="G20" s="39"/>
      <c r="H20" s="39"/>
      <c r="I20" s="3"/>
      <c r="J20" s="3"/>
      <c r="K20" s="3"/>
      <c r="L20" s="3"/>
      <c r="M20" s="3"/>
      <c r="N20" s="3"/>
      <c r="O20" s="3"/>
      <c r="P20" s="3"/>
      <c r="Q20" s="3"/>
      <c r="R20" s="3"/>
      <c r="S20" s="3"/>
      <c r="T20" s="3"/>
      <c r="U20" s="3"/>
      <c r="V20" s="3"/>
    </row>
    <row r="21" spans="1:25" s="26" customFormat="1" ht="13.5" customHeight="1" x14ac:dyDescent="0.25">
      <c r="A21" s="35" t="s">
        <v>30</v>
      </c>
      <c r="B21" s="36"/>
      <c r="C21" s="36"/>
      <c r="D21" s="36"/>
      <c r="E21" s="36"/>
      <c r="F21" s="36"/>
      <c r="G21" s="36"/>
      <c r="H21" s="37"/>
    </row>
    <row r="22" spans="1:25" s="26" customFormat="1" ht="51" x14ac:dyDescent="0.25">
      <c r="A22" s="17">
        <v>107</v>
      </c>
      <c r="B22" s="18" t="s">
        <v>26</v>
      </c>
      <c r="C22" s="18" t="s">
        <v>27</v>
      </c>
      <c r="D22" s="19">
        <v>636500</v>
      </c>
      <c r="E22" s="19">
        <v>480000</v>
      </c>
      <c r="F22" s="20">
        <v>5213</v>
      </c>
      <c r="G22" s="33">
        <v>0</v>
      </c>
      <c r="H22" s="25">
        <v>0</v>
      </c>
    </row>
    <row r="23" spans="1:25" s="26" customFormat="1" ht="120.6" customHeight="1" x14ac:dyDescent="0.25">
      <c r="A23" s="38" t="s">
        <v>38</v>
      </c>
      <c r="B23" s="39"/>
      <c r="C23" s="39"/>
      <c r="D23" s="39"/>
      <c r="E23" s="39"/>
      <c r="F23" s="39"/>
      <c r="G23" s="39"/>
      <c r="H23" s="39"/>
      <c r="I23" s="3"/>
      <c r="J23" s="3"/>
      <c r="K23" s="3"/>
      <c r="L23" s="3"/>
      <c r="M23" s="3"/>
      <c r="N23" s="3"/>
      <c r="O23" s="3"/>
      <c r="P23" s="3"/>
      <c r="Q23" s="3"/>
      <c r="R23" s="3"/>
      <c r="S23" s="3"/>
      <c r="T23" s="3"/>
      <c r="U23" s="3"/>
      <c r="V23" s="3"/>
      <c r="W23" s="3"/>
      <c r="X23" s="3"/>
    </row>
    <row r="24" spans="1:25" s="26" customFormat="1" ht="15.6" customHeight="1" x14ac:dyDescent="0.25">
      <c r="A24" s="35" t="s">
        <v>28</v>
      </c>
      <c r="B24" s="36"/>
      <c r="C24" s="36"/>
      <c r="D24" s="36"/>
      <c r="E24" s="36"/>
      <c r="F24" s="36"/>
      <c r="G24" s="36"/>
      <c r="H24" s="37"/>
    </row>
    <row r="25" spans="1:25" s="23" customFormat="1" ht="42" customHeight="1" x14ac:dyDescent="0.25">
      <c r="A25" s="8">
        <v>108</v>
      </c>
      <c r="B25" s="18" t="s">
        <v>16</v>
      </c>
      <c r="C25" s="18" t="s">
        <v>17</v>
      </c>
      <c r="D25" s="19">
        <v>824800</v>
      </c>
      <c r="E25" s="19">
        <v>339800</v>
      </c>
      <c r="F25" s="20">
        <v>5222</v>
      </c>
      <c r="G25" s="33">
        <v>0</v>
      </c>
      <c r="H25" s="25">
        <v>0</v>
      </c>
    </row>
    <row r="26" spans="1:25" s="22" customFormat="1" ht="95.45" customHeight="1" x14ac:dyDescent="0.25">
      <c r="A26" s="38" t="s">
        <v>39</v>
      </c>
      <c r="B26" s="39"/>
      <c r="C26" s="39"/>
      <c r="D26" s="39"/>
      <c r="E26" s="39"/>
      <c r="F26" s="39"/>
      <c r="G26" s="39"/>
      <c r="H26" s="39"/>
      <c r="I26" s="3"/>
      <c r="J26" s="3"/>
      <c r="K26" s="3"/>
      <c r="L26" s="3"/>
      <c r="M26" s="3"/>
      <c r="N26" s="3"/>
      <c r="O26" s="3"/>
      <c r="P26" s="3"/>
      <c r="Q26" s="3"/>
      <c r="R26" s="3"/>
      <c r="S26" s="3"/>
      <c r="T26" s="3"/>
      <c r="U26" s="3"/>
      <c r="V26" s="3"/>
    </row>
    <row r="27" spans="1:25" s="26" customFormat="1" ht="15.6" customHeight="1" x14ac:dyDescent="0.25">
      <c r="A27" s="35" t="s">
        <v>30</v>
      </c>
      <c r="B27" s="36"/>
      <c r="C27" s="36"/>
      <c r="D27" s="36"/>
      <c r="E27" s="36"/>
      <c r="F27" s="36"/>
      <c r="G27" s="36"/>
      <c r="H27" s="37"/>
    </row>
    <row r="28" spans="1:25" s="22" customFormat="1" ht="42.6" customHeight="1" x14ac:dyDescent="0.25">
      <c r="A28" s="8">
        <v>109</v>
      </c>
      <c r="B28" s="18" t="s">
        <v>19</v>
      </c>
      <c r="C28" s="18" t="s">
        <v>13</v>
      </c>
      <c r="D28" s="19">
        <v>1870000</v>
      </c>
      <c r="E28" s="19">
        <v>440000</v>
      </c>
      <c r="F28" s="20">
        <v>5221</v>
      </c>
      <c r="G28" s="33">
        <v>0</v>
      </c>
      <c r="H28" s="25">
        <v>0</v>
      </c>
    </row>
    <row r="29" spans="1:25" s="22" customFormat="1" ht="111" customHeight="1" x14ac:dyDescent="0.25">
      <c r="A29" s="38" t="s">
        <v>40</v>
      </c>
      <c r="B29" s="39"/>
      <c r="C29" s="39"/>
      <c r="D29" s="39"/>
      <c r="E29" s="39"/>
      <c r="F29" s="39"/>
      <c r="G29" s="39"/>
      <c r="H29" s="39"/>
      <c r="I29" s="3"/>
      <c r="J29" s="3"/>
      <c r="K29" s="3"/>
      <c r="L29" s="3"/>
      <c r="M29" s="3"/>
      <c r="N29" s="3"/>
      <c r="O29" s="3"/>
      <c r="P29" s="3"/>
      <c r="Q29" s="3"/>
      <c r="R29" s="3"/>
      <c r="S29" s="3"/>
      <c r="T29" s="3"/>
      <c r="U29" s="3"/>
      <c r="V29" s="3"/>
    </row>
    <row r="30" spans="1:25" s="26" customFormat="1" ht="15.6" customHeight="1" x14ac:dyDescent="0.25">
      <c r="A30" s="35" t="s">
        <v>30</v>
      </c>
      <c r="B30" s="36"/>
      <c r="C30" s="36"/>
      <c r="D30" s="36"/>
      <c r="E30" s="36"/>
      <c r="F30" s="36"/>
      <c r="G30" s="36"/>
      <c r="H30" s="37"/>
    </row>
    <row r="31" spans="1:25" s="26" customFormat="1" ht="30" customHeight="1" x14ac:dyDescent="0.25">
      <c r="A31" s="17">
        <v>110</v>
      </c>
      <c r="B31" s="18" t="s">
        <v>31</v>
      </c>
      <c r="C31" s="18" t="s">
        <v>32</v>
      </c>
      <c r="D31" s="19">
        <v>1761000</v>
      </c>
      <c r="E31" s="19">
        <v>486000</v>
      </c>
      <c r="F31" s="20">
        <v>5222</v>
      </c>
      <c r="G31" s="19">
        <v>200000</v>
      </c>
      <c r="H31" s="19">
        <v>200000</v>
      </c>
    </row>
    <row r="32" spans="1:25" s="26" customFormat="1" ht="117" customHeight="1" x14ac:dyDescent="0.25">
      <c r="A32" s="38" t="s">
        <v>41</v>
      </c>
      <c r="B32" s="39"/>
      <c r="C32" s="39"/>
      <c r="D32" s="39"/>
      <c r="E32" s="39"/>
      <c r="F32" s="39"/>
      <c r="G32" s="39"/>
      <c r="H32" s="39"/>
      <c r="I32" s="3"/>
      <c r="J32" s="3"/>
      <c r="K32" s="3"/>
      <c r="L32" s="3"/>
      <c r="M32" s="3"/>
      <c r="N32" s="3"/>
      <c r="O32" s="3"/>
      <c r="P32" s="3"/>
      <c r="Q32" s="3"/>
      <c r="R32" s="3"/>
      <c r="S32" s="3"/>
      <c r="T32" s="3"/>
      <c r="U32" s="3"/>
      <c r="V32" s="3"/>
      <c r="W32" s="3"/>
      <c r="X32" s="3"/>
      <c r="Y32" s="3"/>
    </row>
    <row r="33" spans="1:8" ht="15" customHeight="1" x14ac:dyDescent="0.25">
      <c r="A33" s="4"/>
      <c r="B33" s="5"/>
      <c r="C33" s="6" t="s">
        <v>7</v>
      </c>
      <c r="D33" s="7">
        <f>SUM(D7:D31)</f>
        <v>23786300</v>
      </c>
      <c r="E33" s="7">
        <f>SUM(E7:E31)</f>
        <v>3375800</v>
      </c>
      <c r="F33" s="7"/>
      <c r="G33" s="7">
        <f>SUM(G7:G31)</f>
        <v>580000</v>
      </c>
      <c r="H33" s="7">
        <f>SUM(H7:H31)</f>
        <v>580000</v>
      </c>
    </row>
    <row r="34" spans="1:8" s="16" customFormat="1" ht="15" customHeight="1" x14ac:dyDescent="0.25">
      <c r="A34" s="4"/>
      <c r="B34" s="5"/>
      <c r="C34" s="12"/>
      <c r="D34" s="13"/>
      <c r="E34" s="13"/>
      <c r="F34" s="13"/>
      <c r="G34" s="14"/>
      <c r="H34" s="15"/>
    </row>
  </sheetData>
  <mergeCells count="18">
    <mergeCell ref="A1:G1"/>
    <mergeCell ref="A3:G3"/>
    <mergeCell ref="A8:H8"/>
    <mergeCell ref="A9:H9"/>
    <mergeCell ref="A23:H23"/>
    <mergeCell ref="A18:H18"/>
    <mergeCell ref="A21:H21"/>
    <mergeCell ref="A11:H11"/>
    <mergeCell ref="A20:H20"/>
    <mergeCell ref="A13:H13"/>
    <mergeCell ref="A15:H15"/>
    <mergeCell ref="A17:H17"/>
    <mergeCell ref="A24:H24"/>
    <mergeCell ref="A27:H27"/>
    <mergeCell ref="A30:H30"/>
    <mergeCell ref="A32:H32"/>
    <mergeCell ref="A26:H26"/>
    <mergeCell ref="A29:H29"/>
  </mergeCells>
  <pageMargins left="0.70866141732283472" right="0.70866141732283472" top="0.78740157480314965" bottom="0.78740157480314965" header="0.31496062992125984" footer="0.31496062992125984"/>
  <pageSetup paperSize="9" orientation="landscape" r:id="rId1"/>
  <headerFooter>
    <oddFooter>&amp;L&amp;9Vysvětlivka:
* Výbor pro kulturu, památkovou péči, výstavnictví, cestovní ruch a zahraniční vztahy Zastupitelstva hl. m. Prahy
** Aplikace Nařízení Komise (EU) č. 651/2014 ze dne 17. 6. 2014&amp;R&amp;9&amp;P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Panocha Michal (MHMP, OZV)</cp:lastModifiedBy>
  <cp:lastPrinted>2017-11-06T09:36:45Z</cp:lastPrinted>
  <dcterms:created xsi:type="dcterms:W3CDTF">2017-02-20T08:20:19Z</dcterms:created>
  <dcterms:modified xsi:type="dcterms:W3CDTF">2017-11-06T11:45:02Z</dcterms:modified>
</cp:coreProperties>
</file>