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20\3. čtvrtletí\"/>
    </mc:Choice>
  </mc:AlternateContent>
  <bookViews>
    <workbookView xWindow="0" yWindow="0" windowWidth="14070" windowHeight="975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G129" i="1"/>
  <c r="L129" i="1"/>
  <c r="O129" i="1"/>
  <c r="T129" i="1"/>
  <c r="W129" i="1"/>
  <c r="AB129" i="1"/>
  <c r="AE129" i="1"/>
  <c r="D130" i="1"/>
  <c r="G130" i="1"/>
  <c r="L130" i="1"/>
  <c r="O130" i="1"/>
  <c r="T130" i="1"/>
  <c r="W130" i="1"/>
  <c r="AB130" i="1"/>
  <c r="AE130" i="1"/>
  <c r="D131" i="1"/>
  <c r="G131" i="1"/>
  <c r="L131" i="1"/>
  <c r="O131" i="1"/>
  <c r="T131" i="1"/>
  <c r="W131" i="1"/>
  <c r="AB131" i="1"/>
  <c r="AE131" i="1"/>
  <c r="D132" i="1"/>
  <c r="G132" i="1"/>
  <c r="L132" i="1"/>
  <c r="O132" i="1"/>
  <c r="T132" i="1"/>
  <c r="W132" i="1"/>
  <c r="AB132" i="1"/>
  <c r="AE132" i="1"/>
  <c r="D133" i="1"/>
  <c r="G133" i="1"/>
  <c r="L133" i="1"/>
  <c r="O133" i="1"/>
  <c r="T133" i="1"/>
  <c r="W133" i="1"/>
  <c r="AB133" i="1"/>
  <c r="AE133" i="1"/>
  <c r="D134" i="1"/>
  <c r="G134" i="1"/>
  <c r="L134" i="1"/>
  <c r="O134" i="1"/>
  <c r="T134" i="1"/>
  <c r="W134" i="1"/>
  <c r="AB134" i="1"/>
  <c r="AE134" i="1"/>
  <c r="D135" i="1"/>
  <c r="G135" i="1"/>
  <c r="L135" i="1"/>
  <c r="O135" i="1"/>
  <c r="T135" i="1"/>
  <c r="W135" i="1"/>
  <c r="AB135" i="1"/>
  <c r="AE135" i="1"/>
  <c r="D136" i="1"/>
  <c r="G136" i="1"/>
  <c r="L136" i="1"/>
  <c r="O136" i="1"/>
  <c r="T136" i="1"/>
  <c r="W136" i="1"/>
  <c r="AB136" i="1"/>
  <c r="AE136" i="1"/>
  <c r="D137" i="1"/>
  <c r="G137" i="1"/>
  <c r="L137" i="1"/>
  <c r="O137" i="1"/>
  <c r="T137" i="1"/>
  <c r="W137" i="1"/>
  <c r="AB137" i="1"/>
  <c r="AE137" i="1"/>
  <c r="D138" i="1"/>
  <c r="G138" i="1"/>
  <c r="L138" i="1"/>
  <c r="O138" i="1"/>
  <c r="T138" i="1"/>
  <c r="W138" i="1"/>
  <c r="AB138" i="1"/>
  <c r="AE138" i="1"/>
  <c r="D139" i="1"/>
  <c r="G139" i="1"/>
  <c r="L139" i="1"/>
  <c r="O139" i="1"/>
  <c r="T139" i="1"/>
  <c r="W139" i="1"/>
  <c r="AB139" i="1"/>
  <c r="AE139" i="1"/>
  <c r="D140" i="1"/>
  <c r="G140" i="1"/>
  <c r="L140" i="1"/>
  <c r="O140" i="1"/>
  <c r="T140" i="1"/>
  <c r="W140" i="1"/>
  <c r="AB140" i="1"/>
  <c r="AE140" i="1"/>
  <c r="D141" i="1"/>
  <c r="G141" i="1"/>
  <c r="L141" i="1"/>
  <c r="O141" i="1"/>
  <c r="T141" i="1"/>
  <c r="W141" i="1"/>
  <c r="AB141" i="1"/>
  <c r="AE141" i="1"/>
  <c r="D142" i="1"/>
  <c r="G142" i="1"/>
  <c r="L142" i="1"/>
  <c r="O142" i="1"/>
  <c r="T142" i="1"/>
  <c r="W142" i="1"/>
  <c r="AB142" i="1"/>
  <c r="AE142" i="1"/>
  <c r="D143" i="1"/>
  <c r="G143" i="1"/>
  <c r="L143" i="1"/>
  <c r="O143" i="1"/>
  <c r="T143" i="1"/>
  <c r="W143" i="1"/>
  <c r="AB143" i="1"/>
  <c r="AE143" i="1"/>
  <c r="D144" i="1"/>
  <c r="G144" i="1"/>
  <c r="L144" i="1"/>
  <c r="O144" i="1"/>
  <c r="T144" i="1"/>
  <c r="W144" i="1"/>
  <c r="AB144" i="1"/>
  <c r="AE144" i="1"/>
  <c r="D145" i="1"/>
  <c r="G145" i="1"/>
  <c r="L145" i="1"/>
  <c r="O145" i="1"/>
  <c r="T145" i="1"/>
  <c r="W145" i="1"/>
  <c r="AB145" i="1"/>
  <c r="AE145" i="1"/>
  <c r="D146" i="1"/>
  <c r="G146" i="1"/>
  <c r="L146" i="1"/>
  <c r="O146" i="1"/>
  <c r="T146" i="1"/>
  <c r="W146" i="1"/>
  <c r="AB146" i="1"/>
  <c r="AE146" i="1"/>
  <c r="D147" i="1"/>
  <c r="G147" i="1"/>
  <c r="L147" i="1"/>
  <c r="O147" i="1"/>
  <c r="T147" i="1"/>
  <c r="W147" i="1"/>
  <c r="AB147" i="1"/>
  <c r="AE147" i="1"/>
  <c r="D148" i="1"/>
  <c r="G148" i="1"/>
  <c r="L148" i="1"/>
  <c r="O148" i="1"/>
  <c r="T148" i="1"/>
  <c r="W148" i="1"/>
  <c r="AB148" i="1"/>
  <c r="AE148" i="1"/>
  <c r="D149" i="1"/>
  <c r="G149" i="1"/>
  <c r="L149" i="1"/>
  <c r="O149" i="1"/>
  <c r="T149" i="1"/>
  <c r="W149" i="1"/>
  <c r="AB149" i="1"/>
  <c r="AE149" i="1"/>
  <c r="D150" i="1"/>
  <c r="G150" i="1"/>
  <c r="L150" i="1"/>
  <c r="O150" i="1"/>
  <c r="T150" i="1"/>
  <c r="W150" i="1"/>
  <c r="AB150" i="1"/>
  <c r="AE150" i="1"/>
  <c r="D151" i="1"/>
  <c r="G151" i="1"/>
  <c r="L151" i="1"/>
  <c r="O151" i="1"/>
  <c r="T151" i="1"/>
  <c r="W151" i="1"/>
  <c r="AB151" i="1"/>
  <c r="AE151" i="1"/>
  <c r="D152" i="1"/>
  <c r="G152" i="1"/>
  <c r="L152" i="1"/>
  <c r="O152" i="1"/>
  <c r="T152" i="1"/>
  <c r="W152" i="1"/>
  <c r="AB152" i="1"/>
  <c r="AE152" i="1"/>
  <c r="D153" i="1"/>
  <c r="G153" i="1"/>
  <c r="L153" i="1"/>
  <c r="O153" i="1"/>
  <c r="T153" i="1"/>
  <c r="W153" i="1"/>
  <c r="AB153" i="1"/>
  <c r="AE153" i="1"/>
  <c r="D154" i="1"/>
  <c r="G154" i="1"/>
  <c r="L154" i="1"/>
  <c r="O154" i="1"/>
  <c r="T154" i="1"/>
  <c r="W154" i="1"/>
  <c r="AB154" i="1"/>
  <c r="AE154" i="1"/>
  <c r="D155" i="1"/>
  <c r="G155" i="1"/>
  <c r="L155" i="1"/>
  <c r="O155" i="1"/>
  <c r="T155" i="1"/>
  <c r="W155" i="1"/>
  <c r="AB155" i="1"/>
  <c r="AE155" i="1"/>
  <c r="D156" i="1"/>
  <c r="G156" i="1"/>
  <c r="L156" i="1"/>
  <c r="O156" i="1"/>
  <c r="T156" i="1"/>
  <c r="W156" i="1"/>
  <c r="AB156" i="1"/>
  <c r="AE156" i="1"/>
  <c r="D157" i="1"/>
  <c r="G157" i="1"/>
  <c r="L157" i="1"/>
  <c r="O157" i="1"/>
  <c r="T157" i="1"/>
  <c r="W157" i="1"/>
  <c r="AB157" i="1"/>
  <c r="AE157" i="1"/>
  <c r="D158" i="1"/>
  <c r="G158" i="1"/>
  <c r="L158" i="1"/>
  <c r="O158" i="1"/>
  <c r="T158" i="1"/>
  <c r="W158" i="1"/>
  <c r="AB158" i="1"/>
  <c r="AE158" i="1"/>
  <c r="D159" i="1"/>
  <c r="G159" i="1"/>
  <c r="L159" i="1"/>
  <c r="O159" i="1"/>
  <c r="T159" i="1"/>
  <c r="W159" i="1"/>
  <c r="AB159" i="1"/>
  <c r="AE159" i="1"/>
  <c r="D160" i="1"/>
  <c r="G160" i="1"/>
  <c r="L160" i="1"/>
  <c r="O160" i="1"/>
  <c r="T160" i="1"/>
  <c r="W160" i="1"/>
  <c r="AB160" i="1"/>
  <c r="AE160" i="1"/>
  <c r="D161" i="1"/>
  <c r="G161" i="1"/>
  <c r="L161" i="1"/>
  <c r="O161" i="1"/>
  <c r="T161" i="1"/>
  <c r="W161" i="1"/>
  <c r="AB161" i="1"/>
  <c r="AE161" i="1"/>
  <c r="D162" i="1"/>
  <c r="G162" i="1"/>
  <c r="L162" i="1"/>
  <c r="O162" i="1"/>
  <c r="T162" i="1"/>
  <c r="W162" i="1"/>
  <c r="AB162" i="1"/>
  <c r="AE162" i="1"/>
  <c r="D163" i="1"/>
  <c r="G163" i="1"/>
  <c r="L163" i="1"/>
  <c r="O163" i="1"/>
  <c r="T163" i="1"/>
  <c r="W163" i="1"/>
  <c r="AB163" i="1"/>
  <c r="AE163" i="1"/>
  <c r="D164" i="1"/>
  <c r="G164" i="1"/>
  <c r="L164" i="1"/>
  <c r="O164" i="1"/>
  <c r="T164" i="1"/>
  <c r="W164" i="1"/>
  <c r="AB164" i="1"/>
  <c r="AE164" i="1"/>
  <c r="D165" i="1"/>
  <c r="G165" i="1"/>
  <c r="L165" i="1"/>
  <c r="O165" i="1"/>
  <c r="T165" i="1"/>
  <c r="W165" i="1"/>
  <c r="AB165" i="1"/>
  <c r="AE165" i="1"/>
  <c r="D166" i="1"/>
  <c r="G166" i="1"/>
  <c r="L166" i="1"/>
  <c r="O166" i="1"/>
  <c r="T166" i="1"/>
  <c r="W166" i="1"/>
  <c r="AB166" i="1"/>
  <c r="AE166" i="1"/>
  <c r="D167" i="1"/>
  <c r="G167" i="1"/>
  <c r="L167" i="1"/>
  <c r="O167" i="1"/>
  <c r="T167" i="1"/>
  <c r="W167" i="1"/>
  <c r="AB167" i="1"/>
  <c r="AE167" i="1"/>
  <c r="D168" i="1"/>
  <c r="G168" i="1"/>
  <c r="L168" i="1"/>
  <c r="O168" i="1"/>
  <c r="T168" i="1"/>
  <c r="W168" i="1"/>
  <c r="AB168" i="1"/>
  <c r="AE168" i="1"/>
  <c r="D169" i="1"/>
  <c r="G169" i="1"/>
  <c r="L169" i="1"/>
  <c r="O169" i="1"/>
  <c r="T169" i="1"/>
  <c r="W169" i="1"/>
  <c r="AB169" i="1"/>
  <c r="AE169" i="1"/>
  <c r="D170" i="1"/>
  <c r="G170" i="1"/>
  <c r="L170" i="1"/>
  <c r="O170" i="1"/>
  <c r="T170" i="1"/>
  <c r="W170" i="1"/>
  <c r="AB170" i="1"/>
  <c r="AE170" i="1"/>
  <c r="D171" i="1"/>
  <c r="G171" i="1"/>
  <c r="L171" i="1"/>
  <c r="O171" i="1"/>
  <c r="T171" i="1"/>
  <c r="W171" i="1"/>
  <c r="AB171" i="1"/>
  <c r="AE171" i="1"/>
  <c r="D172" i="1"/>
  <c r="G172" i="1"/>
  <c r="L172" i="1"/>
  <c r="O172" i="1"/>
  <c r="T172" i="1"/>
  <c r="W172" i="1"/>
  <c r="AB172" i="1"/>
  <c r="AE172" i="1"/>
  <c r="D173" i="1"/>
  <c r="G173" i="1"/>
  <c r="L173" i="1"/>
  <c r="O173" i="1"/>
  <c r="T173" i="1"/>
  <c r="W173" i="1"/>
  <c r="AB173" i="1"/>
  <c r="AE173" i="1"/>
  <c r="D174" i="1"/>
  <c r="G174" i="1"/>
  <c r="L174" i="1"/>
  <c r="O174" i="1"/>
  <c r="T174" i="1"/>
  <c r="W174" i="1"/>
  <c r="AB174" i="1"/>
  <c r="AE174" i="1"/>
  <c r="D175" i="1"/>
  <c r="G175" i="1"/>
  <c r="L175" i="1"/>
  <c r="O175" i="1"/>
  <c r="T175" i="1"/>
  <c r="W175" i="1"/>
  <c r="AB175" i="1"/>
  <c r="AE175" i="1"/>
  <c r="D176" i="1"/>
  <c r="G176" i="1"/>
  <c r="L176" i="1"/>
  <c r="O176" i="1"/>
  <c r="T176" i="1"/>
  <c r="W176" i="1"/>
  <c r="AB176" i="1"/>
  <c r="AE176" i="1"/>
  <c r="D177" i="1"/>
  <c r="G177" i="1"/>
  <c r="L177" i="1"/>
  <c r="O177" i="1"/>
  <c r="T177" i="1"/>
  <c r="W177" i="1"/>
  <c r="AB177" i="1"/>
  <c r="AE177" i="1"/>
  <c r="D178" i="1"/>
  <c r="G178" i="1"/>
  <c r="L178" i="1"/>
  <c r="O178" i="1"/>
  <c r="T178" i="1"/>
  <c r="W178" i="1"/>
  <c r="AB178" i="1"/>
  <c r="AE178" i="1"/>
  <c r="D179" i="1"/>
  <c r="G179" i="1"/>
  <c r="L179" i="1"/>
  <c r="O179" i="1"/>
  <c r="T179" i="1"/>
  <c r="W179" i="1"/>
  <c r="AB179" i="1"/>
  <c r="AE179" i="1"/>
  <c r="D180" i="1"/>
  <c r="G180" i="1"/>
  <c r="L180" i="1"/>
  <c r="O180" i="1"/>
  <c r="T180" i="1"/>
  <c r="W180" i="1"/>
  <c r="AB180" i="1"/>
  <c r="AE180" i="1"/>
  <c r="D181" i="1"/>
  <c r="G181" i="1"/>
  <c r="L181" i="1"/>
  <c r="O181" i="1"/>
  <c r="T181" i="1"/>
  <c r="W181" i="1"/>
  <c r="AB181" i="1"/>
  <c r="AE181" i="1"/>
  <c r="D182" i="1"/>
  <c r="G182" i="1"/>
  <c r="L182" i="1"/>
  <c r="O182" i="1"/>
  <c r="T182" i="1"/>
  <c r="W182" i="1"/>
  <c r="AB182" i="1"/>
  <c r="AE182" i="1"/>
  <c r="D183" i="1"/>
  <c r="G183" i="1"/>
  <c r="L183" i="1"/>
  <c r="O183" i="1"/>
  <c r="T183" i="1"/>
  <c r="W183" i="1"/>
  <c r="AB183" i="1"/>
  <c r="AE183" i="1"/>
  <c r="D184" i="1"/>
  <c r="G184" i="1"/>
  <c r="L184" i="1"/>
  <c r="O184" i="1"/>
  <c r="T184" i="1"/>
  <c r="W184" i="1"/>
  <c r="AB184" i="1"/>
  <c r="AE184" i="1"/>
  <c r="D185" i="1"/>
  <c r="G185" i="1"/>
  <c r="L185" i="1"/>
  <c r="O185" i="1"/>
  <c r="T185" i="1"/>
  <c r="W185" i="1"/>
  <c r="AB185" i="1"/>
  <c r="AE185" i="1"/>
  <c r="D186" i="1"/>
  <c r="G186" i="1"/>
  <c r="L186" i="1"/>
  <c r="O186" i="1"/>
  <c r="T186" i="1"/>
  <c r="W186" i="1"/>
  <c r="AB186" i="1"/>
  <c r="AE186" i="1"/>
  <c r="AM124" i="1" l="1"/>
  <c r="AJ124" i="1"/>
  <c r="AM123" i="1"/>
  <c r="AJ123" i="1"/>
  <c r="AM122" i="1"/>
  <c r="AJ122" i="1"/>
  <c r="AM121" i="1"/>
  <c r="AJ121" i="1"/>
  <c r="AM120" i="1"/>
  <c r="AJ120" i="1"/>
  <c r="AM119" i="1"/>
  <c r="AJ119" i="1"/>
  <c r="AM118" i="1"/>
  <c r="AJ118" i="1"/>
  <c r="AM117" i="1"/>
  <c r="AJ117" i="1"/>
  <c r="AM116" i="1"/>
  <c r="AJ116" i="1"/>
  <c r="AM115" i="1"/>
  <c r="AJ115" i="1"/>
  <c r="AM114" i="1"/>
  <c r="AJ114" i="1"/>
  <c r="AM113" i="1"/>
  <c r="AJ113" i="1"/>
  <c r="AM112" i="1"/>
  <c r="AJ112" i="1"/>
  <c r="AM111" i="1"/>
  <c r="AJ111" i="1"/>
  <c r="AM110" i="1"/>
  <c r="AJ110" i="1"/>
  <c r="AM109" i="1"/>
  <c r="AJ109" i="1"/>
  <c r="AM108" i="1"/>
  <c r="AJ108" i="1"/>
  <c r="AM107" i="1"/>
  <c r="AJ107" i="1"/>
  <c r="AM106" i="1"/>
  <c r="AJ106" i="1"/>
  <c r="AM105" i="1"/>
  <c r="AJ105" i="1"/>
  <c r="AM104" i="1"/>
  <c r="AJ104" i="1"/>
  <c r="AM103" i="1"/>
  <c r="AJ103" i="1"/>
  <c r="AM102" i="1"/>
  <c r="AJ102" i="1"/>
  <c r="AM101" i="1"/>
  <c r="AJ101" i="1"/>
  <c r="AM100" i="1"/>
  <c r="AJ100" i="1"/>
  <c r="AM99" i="1"/>
  <c r="AJ99" i="1"/>
  <c r="AM98" i="1"/>
  <c r="AJ98" i="1"/>
  <c r="AM97" i="1"/>
  <c r="AJ97" i="1"/>
  <c r="AM96" i="1"/>
  <c r="AJ96" i="1"/>
  <c r="AM95" i="1"/>
  <c r="AJ95" i="1"/>
  <c r="AM94" i="1"/>
  <c r="AJ94" i="1"/>
  <c r="AM93" i="1"/>
  <c r="AJ93" i="1"/>
  <c r="AM92" i="1"/>
  <c r="AJ92" i="1"/>
  <c r="AM91" i="1"/>
  <c r="AJ91" i="1"/>
  <c r="AM90" i="1"/>
  <c r="AJ90" i="1"/>
  <c r="AM89" i="1"/>
  <c r="AJ89" i="1"/>
  <c r="AM88" i="1"/>
  <c r="AJ88" i="1"/>
  <c r="AM87" i="1"/>
  <c r="AJ87" i="1"/>
  <c r="AM86" i="1"/>
  <c r="AJ86" i="1"/>
  <c r="AM85" i="1"/>
  <c r="AJ85" i="1"/>
  <c r="AM84" i="1"/>
  <c r="AJ84" i="1"/>
  <c r="AM83" i="1"/>
  <c r="AJ83" i="1"/>
  <c r="AM82" i="1"/>
  <c r="AJ82" i="1"/>
  <c r="AM81" i="1"/>
  <c r="AJ81" i="1"/>
  <c r="AM80" i="1"/>
  <c r="AJ80" i="1"/>
  <c r="AM79" i="1"/>
  <c r="AJ79" i="1"/>
  <c r="AM78" i="1"/>
  <c r="AJ78" i="1"/>
  <c r="AM77" i="1"/>
  <c r="AJ77" i="1"/>
  <c r="AM76" i="1"/>
  <c r="AJ76" i="1"/>
  <c r="AM75" i="1"/>
  <c r="AJ75" i="1"/>
  <c r="AM74" i="1"/>
  <c r="AJ74" i="1"/>
  <c r="AM73" i="1"/>
  <c r="AJ73" i="1"/>
  <c r="AM72" i="1"/>
  <c r="AJ72" i="1"/>
  <c r="AM71" i="1"/>
  <c r="AJ71" i="1"/>
  <c r="AM70" i="1"/>
  <c r="AJ70" i="1"/>
  <c r="AM69" i="1"/>
  <c r="AJ69" i="1"/>
  <c r="AM68" i="1"/>
  <c r="AJ68" i="1"/>
  <c r="AM67" i="1"/>
  <c r="AJ67" i="1"/>
  <c r="AE124" i="1"/>
  <c r="AB124" i="1"/>
  <c r="AE123" i="1"/>
  <c r="AB123" i="1"/>
  <c r="AE122" i="1"/>
  <c r="AB122" i="1"/>
  <c r="AE121" i="1"/>
  <c r="AB121" i="1"/>
  <c r="AE120" i="1"/>
  <c r="AB120" i="1"/>
  <c r="AE119" i="1"/>
  <c r="AB119" i="1"/>
  <c r="AE118" i="1"/>
  <c r="AB118" i="1"/>
  <c r="AE117" i="1"/>
  <c r="AB117" i="1"/>
  <c r="AE116" i="1"/>
  <c r="AB116" i="1"/>
  <c r="AE115" i="1"/>
  <c r="AB115" i="1"/>
  <c r="AE114" i="1"/>
  <c r="AB114" i="1"/>
  <c r="AE113" i="1"/>
  <c r="AB113" i="1"/>
  <c r="AE112" i="1"/>
  <c r="AB112" i="1"/>
  <c r="AE111" i="1"/>
  <c r="AB111" i="1"/>
  <c r="AE110" i="1"/>
  <c r="AB110" i="1"/>
  <c r="AE109" i="1"/>
  <c r="AB109" i="1"/>
  <c r="AE108" i="1"/>
  <c r="AB108" i="1"/>
  <c r="AE107" i="1"/>
  <c r="AB107" i="1"/>
  <c r="AE106" i="1"/>
  <c r="AB106" i="1"/>
  <c r="AE105" i="1"/>
  <c r="AB105" i="1"/>
  <c r="AE104" i="1"/>
  <c r="AB104" i="1"/>
  <c r="AE103" i="1"/>
  <c r="AB103" i="1"/>
  <c r="AE102" i="1"/>
  <c r="AB102" i="1"/>
  <c r="AE101" i="1"/>
  <c r="AB101" i="1"/>
  <c r="AE100" i="1"/>
  <c r="AB100" i="1"/>
  <c r="AE99" i="1"/>
  <c r="AB99" i="1"/>
  <c r="AE98" i="1"/>
  <c r="AB98" i="1"/>
  <c r="AE97" i="1"/>
  <c r="AB97" i="1"/>
  <c r="AE96" i="1"/>
  <c r="AB96" i="1"/>
  <c r="AE95" i="1"/>
  <c r="AB95" i="1"/>
  <c r="AE94" i="1"/>
  <c r="AB94" i="1"/>
  <c r="AE93" i="1"/>
  <c r="AB93" i="1"/>
  <c r="AE92" i="1"/>
  <c r="AB92" i="1"/>
  <c r="AE91" i="1"/>
  <c r="AB91" i="1"/>
  <c r="AE90" i="1"/>
  <c r="AB90" i="1"/>
  <c r="AE89" i="1"/>
  <c r="AB89" i="1"/>
  <c r="AE88" i="1"/>
  <c r="AB88" i="1"/>
  <c r="AE87" i="1"/>
  <c r="AB87" i="1"/>
  <c r="AE86" i="1"/>
  <c r="AB86" i="1"/>
  <c r="AE85" i="1"/>
  <c r="AB85" i="1"/>
  <c r="AE84" i="1"/>
  <c r="AB84" i="1"/>
  <c r="AE83" i="1"/>
  <c r="AB83" i="1"/>
  <c r="AE82" i="1"/>
  <c r="AB82" i="1"/>
  <c r="AE81" i="1"/>
  <c r="AB81" i="1"/>
  <c r="AE80" i="1"/>
  <c r="AB80" i="1"/>
  <c r="AE79" i="1"/>
  <c r="AB79" i="1"/>
  <c r="AE78" i="1"/>
  <c r="AB78" i="1"/>
  <c r="AE77" i="1"/>
  <c r="AB77" i="1"/>
  <c r="AE76" i="1"/>
  <c r="AB76" i="1"/>
  <c r="AE75" i="1"/>
  <c r="AB75" i="1"/>
  <c r="AE74" i="1"/>
  <c r="AB74" i="1"/>
  <c r="AE73" i="1"/>
  <c r="AB73" i="1"/>
  <c r="AE72" i="1"/>
  <c r="AB72" i="1"/>
  <c r="AE71" i="1"/>
  <c r="AB71" i="1"/>
  <c r="AE70" i="1"/>
  <c r="AB70" i="1"/>
  <c r="AE69" i="1"/>
  <c r="AB69" i="1"/>
  <c r="AE68" i="1"/>
  <c r="AB68" i="1"/>
  <c r="AE67" i="1"/>
  <c r="AB67" i="1"/>
  <c r="W124" i="1"/>
  <c r="T124" i="1"/>
  <c r="W123" i="1"/>
  <c r="T123" i="1"/>
  <c r="W122" i="1"/>
  <c r="T122" i="1"/>
  <c r="W121" i="1"/>
  <c r="T121" i="1"/>
  <c r="W120" i="1"/>
  <c r="T120" i="1"/>
  <c r="W119" i="1"/>
  <c r="T119" i="1"/>
  <c r="W118" i="1"/>
  <c r="T118" i="1"/>
  <c r="W117" i="1"/>
  <c r="T117" i="1"/>
  <c r="W116" i="1"/>
  <c r="T116" i="1"/>
  <c r="W115" i="1"/>
  <c r="T115" i="1"/>
  <c r="W114" i="1"/>
  <c r="T114" i="1"/>
  <c r="W113" i="1"/>
  <c r="T113" i="1"/>
  <c r="W112" i="1"/>
  <c r="T112" i="1"/>
  <c r="W111" i="1"/>
  <c r="T111" i="1"/>
  <c r="W110" i="1"/>
  <c r="T110" i="1"/>
  <c r="W109" i="1"/>
  <c r="T109" i="1"/>
  <c r="W108" i="1"/>
  <c r="T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W100" i="1"/>
  <c r="T100" i="1"/>
  <c r="W99" i="1"/>
  <c r="T99" i="1"/>
  <c r="W98" i="1"/>
  <c r="T98" i="1"/>
  <c r="W97" i="1"/>
  <c r="T97" i="1"/>
  <c r="W96" i="1"/>
  <c r="T96" i="1"/>
  <c r="W95" i="1"/>
  <c r="T95" i="1"/>
  <c r="W94" i="1"/>
  <c r="T94" i="1"/>
  <c r="W93" i="1"/>
  <c r="T93" i="1"/>
  <c r="W92" i="1"/>
  <c r="T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W84" i="1"/>
  <c r="T84" i="1"/>
  <c r="W83" i="1"/>
  <c r="T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W72" i="1"/>
  <c r="T72" i="1"/>
  <c r="W71" i="1"/>
  <c r="T71" i="1"/>
  <c r="W70" i="1"/>
  <c r="T70" i="1"/>
  <c r="W69" i="1"/>
  <c r="T69" i="1"/>
  <c r="W68" i="1"/>
  <c r="T68" i="1"/>
  <c r="W67" i="1"/>
  <c r="T67" i="1"/>
  <c r="O124" i="1"/>
  <c r="L124" i="1"/>
  <c r="O123" i="1"/>
  <c r="L123" i="1"/>
  <c r="O122" i="1"/>
  <c r="L122" i="1"/>
  <c r="O121" i="1"/>
  <c r="L121" i="1"/>
  <c r="O120" i="1"/>
  <c r="L120" i="1"/>
  <c r="O119" i="1"/>
  <c r="L119" i="1"/>
  <c r="O118" i="1"/>
  <c r="L118" i="1"/>
  <c r="O117" i="1"/>
  <c r="L117" i="1"/>
  <c r="O116" i="1"/>
  <c r="L116" i="1"/>
  <c r="O115" i="1"/>
  <c r="L115" i="1"/>
  <c r="O114" i="1"/>
  <c r="L114" i="1"/>
  <c r="O113" i="1"/>
  <c r="L113" i="1"/>
  <c r="O112" i="1"/>
  <c r="L112" i="1"/>
  <c r="O111" i="1"/>
  <c r="L111" i="1"/>
  <c r="O110" i="1"/>
  <c r="L110" i="1"/>
  <c r="O109" i="1"/>
  <c r="L109" i="1"/>
  <c r="O108" i="1"/>
  <c r="L108" i="1"/>
  <c r="O107" i="1"/>
  <c r="L107" i="1"/>
  <c r="O106" i="1"/>
  <c r="L106" i="1"/>
  <c r="O105" i="1"/>
  <c r="L105" i="1"/>
  <c r="O104" i="1"/>
  <c r="L104" i="1"/>
  <c r="O103" i="1"/>
  <c r="L103" i="1"/>
  <c r="O102" i="1"/>
  <c r="L102" i="1"/>
  <c r="O101" i="1"/>
  <c r="L101" i="1"/>
  <c r="O100" i="1"/>
  <c r="L100" i="1"/>
  <c r="O99" i="1"/>
  <c r="L99" i="1"/>
  <c r="O98" i="1"/>
  <c r="L98" i="1"/>
  <c r="O97" i="1"/>
  <c r="L97" i="1"/>
  <c r="O96" i="1"/>
  <c r="L96" i="1"/>
  <c r="O95" i="1"/>
  <c r="L95" i="1"/>
  <c r="O94" i="1"/>
  <c r="L94" i="1"/>
  <c r="O93" i="1"/>
  <c r="L93" i="1"/>
  <c r="O92" i="1"/>
  <c r="L92" i="1"/>
  <c r="O91" i="1"/>
  <c r="L91" i="1"/>
  <c r="O90" i="1"/>
  <c r="L90" i="1"/>
  <c r="O89" i="1"/>
  <c r="L89" i="1"/>
  <c r="O88" i="1"/>
  <c r="L88" i="1"/>
  <c r="O87" i="1"/>
  <c r="L87" i="1"/>
  <c r="O86" i="1"/>
  <c r="L86" i="1"/>
  <c r="O85" i="1"/>
  <c r="L85" i="1"/>
  <c r="O84" i="1"/>
  <c r="L84" i="1"/>
  <c r="O83" i="1"/>
  <c r="L83" i="1"/>
  <c r="O82" i="1"/>
  <c r="L82" i="1"/>
  <c r="O81" i="1"/>
  <c r="L81" i="1"/>
  <c r="O80" i="1"/>
  <c r="L80" i="1"/>
  <c r="O79" i="1"/>
  <c r="L79" i="1"/>
  <c r="O78" i="1"/>
  <c r="L78" i="1"/>
  <c r="L74" i="1" s="1"/>
  <c r="O77" i="1"/>
  <c r="L77" i="1"/>
  <c r="O76" i="1"/>
  <c r="L76" i="1"/>
  <c r="O75" i="1"/>
  <c r="L75" i="1"/>
  <c r="O74" i="1"/>
  <c r="O73" i="1"/>
  <c r="L73" i="1"/>
  <c r="O72" i="1"/>
  <c r="L72" i="1"/>
  <c r="O71" i="1"/>
  <c r="L71" i="1"/>
  <c r="O70" i="1"/>
  <c r="L70" i="1"/>
  <c r="O69" i="1"/>
  <c r="L69" i="1"/>
  <c r="O68" i="1"/>
  <c r="L68" i="1"/>
  <c r="O67" i="1"/>
  <c r="L67" i="1"/>
  <c r="G77" i="1"/>
  <c r="G124" i="1"/>
  <c r="D124" i="1"/>
  <c r="G123" i="1"/>
  <c r="D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G116" i="1"/>
  <c r="D116" i="1"/>
  <c r="G115" i="1"/>
  <c r="D115" i="1"/>
  <c r="G114" i="1"/>
  <c r="D114" i="1"/>
  <c r="G113" i="1"/>
  <c r="D113" i="1"/>
  <c r="G112" i="1"/>
  <c r="D112" i="1"/>
  <c r="G111" i="1"/>
  <c r="D111" i="1"/>
  <c r="G110" i="1"/>
  <c r="D110" i="1"/>
  <c r="G109" i="1"/>
  <c r="D109" i="1"/>
  <c r="G108" i="1"/>
  <c r="D108" i="1"/>
  <c r="G107" i="1"/>
  <c r="D107" i="1"/>
  <c r="G106" i="1"/>
  <c r="D106" i="1"/>
  <c r="G105" i="1"/>
  <c r="D105" i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</calcChain>
</file>

<file path=xl/sharedStrings.xml><?xml version="1.0" encoding="utf-8"?>
<sst xmlns="http://schemas.openxmlformats.org/spreadsheetml/2006/main" count="865" uniqueCount="80">
  <si>
    <t>Malta</t>
  </si>
  <si>
    <t xml:space="preserve"> index 2019/2018  %</t>
  </si>
  <si>
    <t>2. QUARTER</t>
  </si>
  <si>
    <t>3. QUARTER</t>
  </si>
  <si>
    <t>1. -2. QUARTER</t>
  </si>
  <si>
    <t>country</t>
  </si>
  <si>
    <t>guests</t>
  </si>
  <si>
    <t>overnight stays</t>
  </si>
  <si>
    <t xml:space="preserve">Total  </t>
  </si>
  <si>
    <t>Residents</t>
  </si>
  <si>
    <t>Non-residents</t>
  </si>
  <si>
    <t>average number of overnight stays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</si>
  <si>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</si>
  <si>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</si>
  <si>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</si>
  <si>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</si>
  <si>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</si>
  <si>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</si>
  <si>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</si>
  <si>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</si>
  <si>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Iceland</t>
  </si>
  <si>
    <t>Italy</t>
  </si>
  <si>
    <t>Cyprus</t>
  </si>
  <si>
    <t>Lithuania</t>
  </si>
  <si>
    <t>Latvia</t>
  </si>
  <si>
    <t>Luxembourg</t>
  </si>
  <si>
    <t>Liechtenstein</t>
  </si>
  <si>
    <t>Hungary</t>
  </si>
  <si>
    <t>Germany</t>
  </si>
  <si>
    <t>Netherlands</t>
  </si>
  <si>
    <t>Norway</t>
  </si>
  <si>
    <t>Poland</t>
  </si>
  <si>
    <t>Portugal</t>
  </si>
  <si>
    <t>Austria</t>
  </si>
  <si>
    <t>Romania</t>
  </si>
  <si>
    <t>Russia</t>
  </si>
  <si>
    <t>Greece</t>
  </si>
  <si>
    <t>Slovak Republic</t>
  </si>
  <si>
    <t>Slovenia</t>
  </si>
  <si>
    <t>United Kingdom</t>
  </si>
  <si>
    <t>Serbia and Montenegro</t>
  </si>
  <si>
    <t>Spain</t>
  </si>
  <si>
    <t>Sweden</t>
  </si>
  <si>
    <t>Switzerland</t>
  </si>
  <si>
    <t>Turkey</t>
  </si>
  <si>
    <t>Ukraine</t>
  </si>
  <si>
    <t>Other European Countries</t>
  </si>
  <si>
    <t>Canada</t>
  </si>
  <si>
    <t>United States of America</t>
  </si>
  <si>
    <t>Brasil</t>
  </si>
  <si>
    <t>Mexico</t>
  </si>
  <si>
    <t>Other American Countries</t>
  </si>
  <si>
    <t>China</t>
  </si>
  <si>
    <t>India</t>
  </si>
  <si>
    <t>Israel</t>
  </si>
  <si>
    <t>Japan</t>
  </si>
  <si>
    <t>Republic of Korea</t>
  </si>
  <si>
    <t>Taiwan (Province of China)</t>
  </si>
  <si>
    <t>the Kingdom of Saudi Arabia</t>
  </si>
  <si>
    <t>the United Arab Emirates</t>
  </si>
  <si>
    <t>Other Asian Countries</t>
  </si>
  <si>
    <t>South Africa</t>
  </si>
  <si>
    <t>The rest of Africa</t>
  </si>
  <si>
    <t>Australia</t>
  </si>
  <si>
    <t>New Zealand</t>
  </si>
  <si>
    <t>Oceania</t>
  </si>
  <si>
    <t>Number of guests and overnight stays in collective accommodation establishments by country in Capital Prague in 2020</t>
  </si>
  <si>
    <t xml:space="preserve"> index 2020/2019  %</t>
  </si>
  <si>
    <t xml:space="preserve">JANUARY </t>
  </si>
  <si>
    <t xml:space="preserve">1. QUARTER </t>
  </si>
  <si>
    <t xml:space="preserve">FEBRUARY </t>
  </si>
  <si>
    <t xml:space="preserve">MARCH </t>
  </si>
  <si>
    <t xml:space="preserve">  index 2020/2019  %</t>
  </si>
  <si>
    <t xml:space="preserve">APRIL </t>
  </si>
  <si>
    <t xml:space="preserve">MAY </t>
  </si>
  <si>
    <t xml:space="preserve">JULY </t>
  </si>
  <si>
    <t>AUGUST</t>
  </si>
  <si>
    <t>SEPTEMBER</t>
  </si>
  <si>
    <t xml:space="preserve">JUNE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</si>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</sst>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1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3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right" vertical="center" wrapText="1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4" borderId="23" xfId="0" applyNumberFormat="1" applyFont="1" applyFill="1" applyBorder="1" applyAlignment="1">
      <alignment horizontal="right" vertical="center"/>
    </xf>
    <xf numFmtId="164" fontId="19" fillId="4" borderId="24" xfId="0" applyNumberFormat="1" applyFont="1" applyFill="1" applyBorder="1" applyAlignment="1">
      <alignment horizontal="right" vertical="center"/>
    </xf>
    <xf numFmtId="164" fontId="19" fillId="0" borderId="12" xfId="0" applyNumberFormat="1" applyFont="1" applyBorder="1" applyAlignment="1">
      <alignment vertical="center" wrapText="1"/>
    </xf>
    <xf numFmtId="164" fontId="19" fillId="0" borderId="7" xfId="0" applyNumberFormat="1" applyFont="1" applyBorder="1" applyAlignment="1">
      <alignment vertical="center" wrapText="1"/>
    </xf>
    <xf numFmtId="164" fontId="19" fillId="0" borderId="10" xfId="0" applyNumberFormat="1" applyFont="1" applyBorder="1" applyAlignment="1">
      <alignment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3" fontId="8" fillId="3" borderId="5" xfId="0" applyNumberFormat="1" applyFont="1" applyFill="1" applyBorder="1" applyAlignment="1">
      <alignment horizontal="right" vertical="center"/>
    </xf>
    <xf numFmtId="3" fontId="17" fillId="4" borderId="3" xfId="0" applyNumberFormat="1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17" fillId="4" borderId="9" xfId="0" applyNumberFormat="1" applyFont="1" applyFill="1" applyBorder="1" applyAlignment="1">
      <alignment horizontal="right" vertical="center"/>
    </xf>
    <xf numFmtId="3" fontId="19" fillId="0" borderId="9" xfId="0" applyNumberFormat="1" applyFont="1" applyBorder="1" applyAlignment="1">
      <alignment horizontal="right" vertical="center"/>
    </xf>
    <xf numFmtId="164" fontId="19" fillId="4" borderId="9" xfId="0" applyNumberFormat="1" applyFont="1" applyFill="1" applyBorder="1" applyAlignment="1">
      <alignment horizontal="right" vertical="center"/>
    </xf>
    <xf numFmtId="0" fontId="17" fillId="7" borderId="6" xfId="0" applyFont="1" applyFill="1" applyBorder="1" applyAlignment="1">
      <alignment horizontal="left" vertical="center" wrapText="1"/>
    </xf>
    <xf numFmtId="0" fontId="17" fillId="7" borderId="11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left" vertical="center" wrapText="1"/>
    </xf>
    <xf numFmtId="3" fontId="18" fillId="7" borderId="5" xfId="0" applyNumberFormat="1" applyFont="1" applyFill="1" applyBorder="1" applyAlignment="1">
      <alignment horizontal="right" vertical="center"/>
    </xf>
    <xf numFmtId="3" fontId="19" fillId="7" borderId="5" xfId="0" applyNumberFormat="1" applyFont="1" applyFill="1" applyBorder="1" applyAlignment="1">
      <alignment horizontal="right" vertical="center"/>
    </xf>
    <xf numFmtId="3" fontId="8" fillId="7" borderId="3" xfId="0" applyNumberFormat="1" applyFont="1" applyFill="1" applyBorder="1" applyAlignment="1">
      <alignment horizontal="right" vertical="center"/>
    </xf>
    <xf numFmtId="3" fontId="8" fillId="7" borderId="1" xfId="0" applyNumberFormat="1" applyFont="1" applyFill="1" applyBorder="1" applyAlignment="1">
      <alignment horizontal="right" vertical="center"/>
    </xf>
    <xf numFmtId="3" fontId="8" fillId="7" borderId="9" xfId="0" applyNumberFormat="1" applyFont="1" applyFill="1" applyBorder="1" applyAlignment="1">
      <alignment horizontal="right" vertical="center"/>
    </xf>
    <xf numFmtId="3" fontId="19" fillId="7" borderId="5" xfId="0" applyNumberFormat="1" applyFont="1" applyFill="1" applyBorder="1" applyAlignment="1">
      <alignment horizontal="right" vertical="center" wrapText="1"/>
    </xf>
    <xf numFmtId="3" fontId="19" fillId="7" borderId="1" xfId="0" applyNumberFormat="1" applyFont="1" applyFill="1" applyBorder="1" applyAlignment="1">
      <alignment horizontal="right" vertical="center" wrapText="1"/>
    </xf>
    <xf numFmtId="3" fontId="19" fillId="7" borderId="9" xfId="0" applyNumberFormat="1" applyFont="1" applyFill="1" applyBorder="1" applyAlignment="1">
      <alignment horizontal="right" vertical="center" wrapText="1"/>
    </xf>
    <xf numFmtId="3" fontId="8" fillId="7" borderId="14" xfId="0" applyNumberFormat="1" applyFont="1" applyFill="1" applyBorder="1" applyAlignment="1">
      <alignment horizontal="right" vertical="center"/>
    </xf>
    <xf numFmtId="3" fontId="8" fillId="7" borderId="15" xfId="0" applyNumberFormat="1" applyFont="1" applyFill="1" applyBorder="1" applyAlignment="1">
      <alignment horizontal="right" vertical="center"/>
    </xf>
    <xf numFmtId="3" fontId="8" fillId="7" borderId="16" xfId="0" applyNumberFormat="1" applyFont="1" applyFill="1" applyBorder="1" applyAlignment="1">
      <alignment horizontal="right" vertical="center"/>
    </xf>
    <xf numFmtId="3" fontId="19" fillId="7" borderId="17" xfId="0" applyNumberFormat="1" applyFont="1" applyFill="1" applyBorder="1" applyAlignment="1">
      <alignment horizontal="right" vertical="center" wrapText="1"/>
    </xf>
    <xf numFmtId="3" fontId="19" fillId="7" borderId="15" xfId="0" applyNumberFormat="1" applyFont="1" applyFill="1" applyBorder="1" applyAlignment="1">
      <alignment horizontal="right" vertical="center" wrapText="1"/>
    </xf>
    <xf numFmtId="3" fontId="19" fillId="7" borderId="16" xfId="0" applyNumberFormat="1" applyFont="1" applyFill="1" applyBorder="1" applyAlignment="1">
      <alignment horizontal="right" vertical="center" wrapText="1"/>
    </xf>
    <xf numFmtId="3" fontId="19" fillId="7" borderId="1" xfId="0" applyNumberFormat="1" applyFont="1" applyFill="1" applyBorder="1" applyAlignment="1">
      <alignment horizontal="right" vertical="center"/>
    </xf>
    <xf numFmtId="3" fontId="19" fillId="7" borderId="9" xfId="0" applyNumberFormat="1" applyFont="1" applyFill="1" applyBorder="1" applyAlignment="1">
      <alignment horizontal="right" vertical="center"/>
    </xf>
    <xf numFmtId="164" fontId="19" fillId="4" borderId="16" xfId="0" applyNumberFormat="1" applyFont="1" applyFill="1" applyBorder="1" applyAlignment="1">
      <alignment horizontal="right" vertical="center"/>
    </xf>
    <xf numFmtId="0" fontId="6" fillId="4" borderId="0" xfId="0" applyFont="1" applyFill="1"/>
    <xf numFmtId="0" fontId="4" fillId="4" borderId="0" xfId="0" applyFont="1" applyFill="1"/>
    <xf numFmtId="0" fontId="6" fillId="6" borderId="26" xfId="0" applyFont="1" applyFill="1" applyBorder="1"/>
    <xf numFmtId="0" fontId="6" fillId="6" borderId="27" xfId="0" applyFont="1" applyFill="1" applyBorder="1"/>
    <xf numFmtId="164" fontId="6" fillId="6" borderId="27" xfId="0" applyNumberFormat="1" applyFont="1" applyFill="1" applyBorder="1"/>
    <xf numFmtId="3" fontId="6" fillId="6" borderId="27" xfId="0" applyNumberFormat="1" applyFont="1" applyFill="1" applyBorder="1"/>
    <xf numFmtId="165" fontId="6" fillId="6" borderId="27" xfId="0" applyNumberFormat="1" applyFont="1" applyFill="1" applyBorder="1"/>
    <xf numFmtId="164" fontId="6" fillId="6" borderId="28" xfId="0" applyNumberFormat="1" applyFont="1" applyFill="1" applyBorder="1"/>
    <xf numFmtId="0" fontId="6" fillId="6" borderId="31" xfId="0" applyFont="1" applyFill="1" applyBorder="1"/>
    <xf numFmtId="0" fontId="6" fillId="6" borderId="32" xfId="0" applyFont="1" applyFill="1" applyBorder="1"/>
    <xf numFmtId="164" fontId="6" fillId="6" borderId="32" xfId="0" applyNumberFormat="1" applyFont="1" applyFill="1" applyBorder="1"/>
    <xf numFmtId="3" fontId="6" fillId="6" borderId="32" xfId="0" applyNumberFormat="1" applyFont="1" applyFill="1" applyBorder="1"/>
    <xf numFmtId="165" fontId="6" fillId="6" borderId="32" xfId="0" applyNumberFormat="1" applyFont="1" applyFill="1" applyBorder="1"/>
    <xf numFmtId="0" fontId="4" fillId="6" borderId="32" xfId="0" applyFont="1" applyFill="1" applyBorder="1"/>
    <xf numFmtId="0" fontId="4" fillId="6" borderId="33" xfId="0" applyFont="1" applyFill="1" applyBorder="1"/>
    <xf numFmtId="1" fontId="14" fillId="2" borderId="1" xfId="0" applyNumberFormat="1" applyFont="1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" fontId="16" fillId="2" borderId="26" xfId="0" applyNumberFormat="1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164" fontId="10" fillId="5" borderId="29" xfId="0" applyNumberFormat="1" applyFont="1" applyFill="1" applyBorder="1" applyAlignment="1">
      <alignment horizontal="center" vertical="center" wrapText="1"/>
    </xf>
    <xf numFmtId="164" fontId="10" fillId="5" borderId="23" xfId="0" applyNumberFormat="1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1" fontId="10" fillId="5" borderId="21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17" fontId="16" fillId="5" borderId="26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17" fontId="12" fillId="5" borderId="26" xfId="0" applyNumberFormat="1" applyFont="1" applyFill="1" applyBorder="1" applyAlignment="1">
      <alignment horizontal="center" vertical="center"/>
    </xf>
    <xf numFmtId="164" fontId="8" fillId="5" borderId="30" xfId="0" applyNumberFormat="1" applyFont="1" applyFill="1" applyBorder="1" applyAlignment="1">
      <alignment horizontal="center" vertical="center" wrapText="1"/>
    </xf>
    <xf numFmtId="164" fontId="0" fillId="5" borderId="25" xfId="0" applyNumberForma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49" fontId="2" fillId="0" borderId="0" xfId="0" applyNumberFormat="1" applyFont="1" applyAlignment="1"/>
    <xf numFmtId="49" fontId="3" fillId="0" borderId="0" xfId="0" applyNumberFormat="1" applyFont="1" applyAlignment="1"/>
    <xf numFmtId="164" fontId="8" fillId="2" borderId="25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3" fontId="10" fillId="2" borderId="34" xfId="0" applyNumberFormat="1" applyFont="1" applyFill="1" applyBorder="1" applyAlignment="1">
      <alignment horizontal="center" vertical="center" wrapText="1"/>
    </xf>
    <xf numFmtId="1" fontId="10" fillId="2" borderId="14" xfId="0" applyNumberFormat="1" applyFont="1" applyFill="1" applyBorder="1" applyAlignment="1">
      <alignment horizontal="center" vertical="center" wrapText="1"/>
    </xf>
    <xf numFmtId="1" fontId="10" fillId="2" borderId="34" xfId="0" applyNumberFormat="1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164" fontId="8" fillId="5" borderId="25" xfId="0" applyNumberFormat="1" applyFont="1" applyFill="1" applyBorder="1" applyAlignment="1">
      <alignment horizontal="center" vertical="center" wrapText="1"/>
    </xf>
    <xf numFmtId="3" fontId="10" fillId="5" borderId="14" xfId="0" applyNumberFormat="1" applyFont="1" applyFill="1" applyBorder="1" applyAlignment="1">
      <alignment horizontal="center" vertical="center" wrapText="1"/>
    </xf>
    <xf numFmtId="3" fontId="10" fillId="5" borderId="34" xfId="0" applyNumberFormat="1" applyFont="1" applyFill="1" applyBorder="1" applyAlignment="1">
      <alignment horizontal="center" vertical="center" wrapText="1"/>
    </xf>
    <xf numFmtId="1" fontId="10" fillId="5" borderId="14" xfId="0" applyNumberFormat="1" applyFont="1" applyFill="1" applyBorder="1" applyAlignment="1">
      <alignment horizontal="center" vertical="center" wrapText="1"/>
    </xf>
    <xf numFmtId="1" fontId="10" fillId="5" borderId="34" xfId="0" applyNumberFormat="1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17" fontId="16" fillId="2" borderId="27" xfId="0" applyNumberFormat="1" applyFont="1" applyFill="1" applyBorder="1" applyAlignment="1">
      <alignment horizontal="center" vertical="center"/>
    </xf>
    <xf numFmtId="17" fontId="16" fillId="2" borderId="28" xfId="0" applyNumberFormat="1" applyFont="1" applyFill="1" applyBorder="1" applyAlignment="1">
      <alignment horizontal="center" vertical="center"/>
    </xf>
    <xf numFmtId="17" fontId="12" fillId="5" borderId="27" xfId="0" applyNumberFormat="1" applyFont="1" applyFill="1" applyBorder="1" applyAlignment="1">
      <alignment horizontal="center" vertical="center"/>
    </xf>
    <xf numFmtId="17" fontId="12" fillId="5" borderId="28" xfId="0" applyNumberFormat="1" applyFont="1" applyFill="1" applyBorder="1" applyAlignment="1">
      <alignment horizontal="center" vertical="center"/>
    </xf>
    <xf numFmtId="17" fontId="16" fillId="5" borderId="27" xfId="0" applyNumberFormat="1" applyFont="1" applyFill="1" applyBorder="1" applyAlignment="1">
      <alignment horizontal="center" vertical="center"/>
    </xf>
    <xf numFmtId="17" fontId="16" fillId="5" borderId="28" xfId="0" applyNumberFormat="1" applyFont="1" applyFill="1" applyBorder="1" applyAlignment="1">
      <alignment horizontal="center" vertical="center"/>
    </xf>
    <xf numFmtId="164" fontId="8" fillId="5" borderId="36" xfId="0" applyNumberFormat="1" applyFont="1" applyFill="1" applyBorder="1" applyAlignment="1">
      <alignment horizontal="center" vertical="center" wrapText="1"/>
    </xf>
    <xf numFmtId="164" fontId="8" fillId="5" borderId="24" xfId="0" applyNumberFormat="1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right" vertical="center"/>
    </xf>
    <xf numFmtId="164" fontId="9" fillId="3" borderId="16" xfId="0" applyNumberFormat="1" applyFont="1" applyFill="1" applyBorder="1" applyAlignment="1">
      <alignment horizontal="right" vertical="center"/>
    </xf>
    <xf numFmtId="164" fontId="19" fillId="0" borderId="15" xfId="0" applyNumberFormat="1" applyFont="1" applyBorder="1" applyAlignment="1">
      <alignment horizontal="right" vertical="center" wrapText="1"/>
    </xf>
    <xf numFmtId="164" fontId="19" fillId="0" borderId="16" xfId="0" applyNumberFormat="1" applyFont="1" applyBorder="1" applyAlignment="1">
      <alignment horizontal="right" vertical="center" wrapText="1"/>
    </xf>
    <xf numFmtId="0" fontId="6" fillId="6" borderId="37" xfId="0" applyFont="1" applyFill="1" applyBorder="1"/>
    <xf numFmtId="0" fontId="4" fillId="6" borderId="37" xfId="0" applyFont="1" applyFill="1" applyBorder="1"/>
    <xf numFmtId="0" fontId="4" fillId="6" borderId="38" xfId="0" applyFont="1" applyFill="1" applyBorder="1"/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right" vertical="center"/>
    </xf>
    <xf numFmtId="3" fontId="8" fillId="7" borderId="0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left" vertical="center" wrapText="1"/>
    </xf>
    <xf numFmtId="3" fontId="18" fillId="0" borderId="0" xfId="0" applyNumberFormat="1" applyFont="1" applyBorder="1" applyAlignment="1">
      <alignment horizontal="right" vertical="center"/>
    </xf>
    <xf numFmtId="3" fontId="18" fillId="7" borderId="0" xfId="0" applyNumberFormat="1" applyFont="1" applyFill="1" applyBorder="1" applyAlignment="1">
      <alignment horizontal="right" vertical="center"/>
    </xf>
    <xf numFmtId="164" fontId="19" fillId="4" borderId="0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3" fontId="19" fillId="7" borderId="0" xfId="0" applyNumberFormat="1" applyFont="1" applyFill="1" applyBorder="1" applyAlignment="1">
      <alignment horizontal="right" vertical="center"/>
    </xf>
    <xf numFmtId="164" fontId="19" fillId="0" borderId="0" xfId="0" applyNumberFormat="1" applyFont="1" applyBorder="1" applyAlignment="1">
      <alignment horizontal="right" vertical="center"/>
    </xf>
    <xf numFmtId="17" fontId="16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1" fontId="10" fillId="4" borderId="0" xfId="0" applyNumberFormat="1" applyFont="1" applyFill="1" applyBorder="1" applyAlignment="1">
      <alignment horizontal="center" vertical="center" wrapText="1"/>
    </xf>
    <xf numFmtId="164" fontId="10" fillId="4" borderId="0" xfId="0" applyNumberFormat="1" applyFont="1" applyFill="1" applyBorder="1" applyAlignment="1">
      <alignment horizontal="center"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  <xf numFmtId="1" fontId="15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164" fontId="19" fillId="0" borderId="17" xfId="0" applyNumberFormat="1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7"/>
  <sheetViews>
    <sheetView tabSelected="1" topLeftCell="A107" zoomScale="50" zoomScaleNormal="50" workbookViewId="0">
      <selection activeCell="F195" sqref="F195"/>
    </sheetView>
  </sheetViews>
  <sheetFormatPr defaultRowHeight="15" x14ac:dyDescent="0.25"/>
  <cols>
    <col min="1" max="1" width="18" customWidth="1"/>
    <col min="2" max="3" width="10" customWidth="1"/>
    <col min="4" max="4" width="13.28515625" style="21" customWidth="1"/>
    <col min="5" max="5" width="11.85546875" customWidth="1"/>
    <col min="6" max="6" width="13.7109375" customWidth="1"/>
    <col min="7" max="7" width="13.28515625" style="21" customWidth="1"/>
    <col min="8" max="8" width="9.85546875" style="21" customWidth="1"/>
    <col min="9" max="9" width="18.42578125" customWidth="1"/>
    <col min="10" max="11" width="9.85546875" customWidth="1"/>
    <col min="12" max="12" width="14.28515625" style="21" customWidth="1"/>
    <col min="13" max="13" width="9.7109375" customWidth="1"/>
    <col min="14" max="14" width="12.5703125" customWidth="1"/>
    <col min="15" max="15" width="14.28515625" style="21" customWidth="1"/>
    <col min="16" max="16" width="12.85546875" style="21" customWidth="1"/>
    <col min="17" max="17" width="18.85546875" customWidth="1"/>
    <col min="18" max="19" width="10.28515625" customWidth="1"/>
    <col min="20" max="20" width="16.28515625" style="21" customWidth="1"/>
    <col min="21" max="21" width="9.140625" customWidth="1"/>
    <col min="22" max="22" width="11.7109375" customWidth="1"/>
    <col min="23" max="23" width="14.42578125" style="21" customWidth="1"/>
    <col min="24" max="24" width="9.140625" style="21"/>
    <col min="25" max="25" width="18.7109375" customWidth="1"/>
    <col min="26" max="27" width="10.42578125" style="25" customWidth="1"/>
    <col min="28" max="28" width="14.5703125" style="28" customWidth="1"/>
    <col min="29" max="29" width="10.42578125" style="25" customWidth="1"/>
    <col min="30" max="30" width="11" style="25" customWidth="1"/>
    <col min="31" max="31" width="13.85546875" style="21" customWidth="1"/>
    <col min="32" max="32" width="9" style="21"/>
    <col min="33" max="33" width="18.140625" customWidth="1"/>
    <col min="34" max="34" width="10.42578125" customWidth="1"/>
    <col min="35" max="35" width="10.28515625" customWidth="1"/>
    <col min="36" max="36" width="14.42578125" customWidth="1"/>
    <col min="37" max="37" width="10.7109375" customWidth="1"/>
    <col min="38" max="38" width="11.5703125" bestFit="1" customWidth="1"/>
    <col min="39" max="39" width="14.28515625" customWidth="1"/>
  </cols>
  <sheetData>
    <row r="1" spans="1:36" s="33" customFormat="1" ht="29.25" customHeight="1" thickBot="1" x14ac:dyDescent="0.35">
      <c r="A1" s="147" t="s">
        <v>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AE1" s="17"/>
    </row>
    <row r="2" spans="1:36" s="1" customFormat="1" ht="29.25" customHeight="1" thickBot="1" x14ac:dyDescent="0.25">
      <c r="A2" s="121" t="s">
        <v>69</v>
      </c>
      <c r="B2" s="122"/>
      <c r="C2" s="122"/>
      <c r="D2" s="122"/>
      <c r="E2" s="122"/>
      <c r="F2" s="122"/>
      <c r="G2" s="122"/>
      <c r="H2" s="123"/>
      <c r="I2" s="140" t="s">
        <v>68</v>
      </c>
      <c r="J2" s="141"/>
      <c r="K2" s="141"/>
      <c r="L2" s="141"/>
      <c r="M2" s="141"/>
      <c r="N2" s="141"/>
      <c r="O2" s="141"/>
      <c r="P2" s="142"/>
      <c r="Q2" s="143" t="s">
        <v>70</v>
      </c>
      <c r="R2" s="141"/>
      <c r="S2" s="141"/>
      <c r="T2" s="141"/>
      <c r="U2" s="141"/>
      <c r="V2" s="141"/>
      <c r="W2" s="141"/>
      <c r="X2" s="142"/>
      <c r="Y2" s="143" t="s">
        <v>71</v>
      </c>
      <c r="Z2" s="141"/>
      <c r="AA2" s="141"/>
      <c r="AB2" s="141"/>
      <c r="AC2" s="141"/>
      <c r="AD2" s="141"/>
      <c r="AE2" s="141"/>
      <c r="AF2" s="142"/>
    </row>
    <row r="3" spans="1:36" s="3" customFormat="1" ht="49.5" customHeight="1" x14ac:dyDescent="0.25">
      <c r="A3" s="124" t="s">
        <v>5</v>
      </c>
      <c r="B3" s="126" t="s">
        <v>6</v>
      </c>
      <c r="C3" s="127"/>
      <c r="D3" s="128" t="s">
        <v>67</v>
      </c>
      <c r="E3" s="130" t="s">
        <v>7</v>
      </c>
      <c r="F3" s="131"/>
      <c r="G3" s="128" t="s">
        <v>67</v>
      </c>
      <c r="H3" s="119" t="s">
        <v>11</v>
      </c>
      <c r="I3" s="136" t="s">
        <v>5</v>
      </c>
      <c r="J3" s="138" t="s">
        <v>6</v>
      </c>
      <c r="K3" s="139"/>
      <c r="L3" s="134" t="s">
        <v>67</v>
      </c>
      <c r="M3" s="132" t="s">
        <v>7</v>
      </c>
      <c r="N3" s="133"/>
      <c r="O3" s="134" t="s">
        <v>67</v>
      </c>
      <c r="P3" s="144" t="s">
        <v>11</v>
      </c>
      <c r="Q3" s="136" t="s">
        <v>5</v>
      </c>
      <c r="R3" s="138" t="s">
        <v>6</v>
      </c>
      <c r="S3" s="139"/>
      <c r="T3" s="134" t="s">
        <v>67</v>
      </c>
      <c r="U3" s="132" t="s">
        <v>7</v>
      </c>
      <c r="V3" s="133"/>
      <c r="W3" s="134" t="s">
        <v>72</v>
      </c>
      <c r="X3" s="144" t="s">
        <v>11</v>
      </c>
      <c r="Y3" s="136" t="s">
        <v>5</v>
      </c>
      <c r="Z3" s="138" t="s">
        <v>6</v>
      </c>
      <c r="AA3" s="139"/>
      <c r="AB3" s="134" t="s">
        <v>67</v>
      </c>
      <c r="AC3" s="132" t="s">
        <v>7</v>
      </c>
      <c r="AD3" s="133"/>
      <c r="AE3" s="134" t="s">
        <v>67</v>
      </c>
      <c r="AF3" s="144" t="s">
        <v>11</v>
      </c>
      <c r="AG3" s="2"/>
      <c r="AH3" s="2"/>
      <c r="AI3" s="2"/>
      <c r="AJ3" s="2"/>
    </row>
    <row r="4" spans="1:36" s="3" customFormat="1" ht="19.5" customHeight="1" thickBot="1" x14ac:dyDescent="0.3">
      <c r="A4" s="125"/>
      <c r="B4" s="30">
        <v>2020</v>
      </c>
      <c r="C4" s="29">
        <v>2019</v>
      </c>
      <c r="D4" s="129"/>
      <c r="E4" s="31">
        <v>2020</v>
      </c>
      <c r="F4" s="32">
        <v>2019</v>
      </c>
      <c r="G4" s="129"/>
      <c r="H4" s="120"/>
      <c r="I4" s="137"/>
      <c r="J4" s="34">
        <v>2020</v>
      </c>
      <c r="K4" s="35">
        <v>2019</v>
      </c>
      <c r="L4" s="135"/>
      <c r="M4" s="36">
        <v>2020</v>
      </c>
      <c r="N4" s="37">
        <v>2019</v>
      </c>
      <c r="O4" s="135"/>
      <c r="P4" s="145"/>
      <c r="Q4" s="137"/>
      <c r="R4" s="34">
        <v>2020</v>
      </c>
      <c r="S4" s="35">
        <v>2019</v>
      </c>
      <c r="T4" s="135"/>
      <c r="U4" s="36">
        <v>2020</v>
      </c>
      <c r="V4" s="37">
        <v>2019</v>
      </c>
      <c r="W4" s="135"/>
      <c r="X4" s="145"/>
      <c r="Y4" s="137"/>
      <c r="Z4" s="34">
        <v>2020</v>
      </c>
      <c r="AA4" s="35">
        <v>2019</v>
      </c>
      <c r="AB4" s="135"/>
      <c r="AC4" s="36">
        <v>2020</v>
      </c>
      <c r="AD4" s="37">
        <v>2019</v>
      </c>
      <c r="AE4" s="135"/>
      <c r="AF4" s="146"/>
      <c r="AG4" s="2"/>
      <c r="AH4" s="2"/>
      <c r="AI4" s="2"/>
      <c r="AJ4" s="2"/>
    </row>
    <row r="5" spans="1:36" s="4" customFormat="1" ht="29.25" customHeight="1" x14ac:dyDescent="0.25">
      <c r="A5" s="8" t="s">
        <v>8</v>
      </c>
      <c r="B5" s="14">
        <v>1103652</v>
      </c>
      <c r="C5" s="14">
        <v>1520212</v>
      </c>
      <c r="D5" s="42">
        <v>72.598558622086912</v>
      </c>
      <c r="E5" s="14">
        <v>2621008</v>
      </c>
      <c r="F5" s="14">
        <v>3437270</v>
      </c>
      <c r="G5" s="42">
        <v>76.252607447189192</v>
      </c>
      <c r="H5" s="18">
        <v>2.3748500432999999</v>
      </c>
      <c r="I5" s="8" t="s">
        <v>8</v>
      </c>
      <c r="J5" s="14">
        <v>483621</v>
      </c>
      <c r="K5" s="14">
        <v>449129</v>
      </c>
      <c r="L5" s="42">
        <v>107.67975347839931</v>
      </c>
      <c r="M5" s="14">
        <v>1131090</v>
      </c>
      <c r="N5" s="14">
        <v>1035360</v>
      </c>
      <c r="O5" s="42">
        <v>109.24605934167826</v>
      </c>
      <c r="P5" s="18">
        <v>2.3387942211000001</v>
      </c>
      <c r="Q5" s="8" t="s">
        <v>8</v>
      </c>
      <c r="R5" s="14">
        <v>458982</v>
      </c>
      <c r="S5" s="14">
        <v>464038</v>
      </c>
      <c r="T5" s="42">
        <v>98.910434059279623</v>
      </c>
      <c r="U5" s="14">
        <v>1070929</v>
      </c>
      <c r="V5" s="14">
        <v>1019624</v>
      </c>
      <c r="W5" s="42">
        <v>105.0317568044691</v>
      </c>
      <c r="X5" s="18">
        <v>2.3332701500000002</v>
      </c>
      <c r="Y5" s="8" t="s">
        <v>8</v>
      </c>
      <c r="Z5" s="14">
        <v>161049</v>
      </c>
      <c r="AA5" s="14">
        <v>607045</v>
      </c>
      <c r="AB5" s="26">
        <v>26.529993657801317</v>
      </c>
      <c r="AC5" s="14">
        <v>418989</v>
      </c>
      <c r="AD5" s="22">
        <v>1382286</v>
      </c>
      <c r="AE5" s="39">
        <v>30.31131039452038</v>
      </c>
      <c r="AF5" s="18">
        <v>2.6016243503999998</v>
      </c>
      <c r="AG5" s="5"/>
      <c r="AH5" s="5"/>
      <c r="AI5" s="5"/>
      <c r="AJ5" s="5"/>
    </row>
    <row r="6" spans="1:36" s="4" customFormat="1" ht="29.25" customHeight="1" x14ac:dyDescent="0.25">
      <c r="A6" s="10" t="s">
        <v>9</v>
      </c>
      <c r="B6" s="15">
        <v>233020</v>
      </c>
      <c r="C6" s="15">
        <v>277472</v>
      </c>
      <c r="D6" s="43">
        <v>83.979644792988111</v>
      </c>
      <c r="E6" s="15">
        <v>400172</v>
      </c>
      <c r="F6" s="15">
        <v>458391</v>
      </c>
      <c r="G6" s="43">
        <v>87.299270709939776</v>
      </c>
      <c r="H6" s="19">
        <v>1.7173289845999999</v>
      </c>
      <c r="I6" s="10" t="s">
        <v>9</v>
      </c>
      <c r="J6" s="15">
        <v>91661</v>
      </c>
      <c r="K6" s="15">
        <v>88086</v>
      </c>
      <c r="L6" s="43">
        <v>104.0585337056967</v>
      </c>
      <c r="M6" s="15">
        <v>148755</v>
      </c>
      <c r="N6" s="15">
        <v>143753</v>
      </c>
      <c r="O6" s="43">
        <v>103.47957955660057</v>
      </c>
      <c r="P6" s="19">
        <v>1.6228821417999999</v>
      </c>
      <c r="Q6" s="10" t="s">
        <v>9</v>
      </c>
      <c r="R6" s="15">
        <v>99620</v>
      </c>
      <c r="S6" s="15">
        <v>87011</v>
      </c>
      <c r="T6" s="44">
        <v>114.49127121858156</v>
      </c>
      <c r="U6" s="15">
        <v>167183</v>
      </c>
      <c r="V6" s="15">
        <v>143800</v>
      </c>
      <c r="W6" s="44">
        <v>116.26077885952712</v>
      </c>
      <c r="X6" s="19">
        <v>1.6782071873</v>
      </c>
      <c r="Y6" s="10" t="s">
        <v>9</v>
      </c>
      <c r="Z6" s="15">
        <v>41739</v>
      </c>
      <c r="AA6" s="15">
        <v>102375</v>
      </c>
      <c r="AB6" s="27">
        <v>40.770695970695968</v>
      </c>
      <c r="AC6" s="15">
        <v>84234</v>
      </c>
      <c r="AD6" s="23">
        <v>170838</v>
      </c>
      <c r="AE6" s="38">
        <v>49.306360411618023</v>
      </c>
      <c r="AF6" s="19">
        <v>2.0181125566000002</v>
      </c>
      <c r="AG6" s="5"/>
      <c r="AH6" s="5"/>
      <c r="AI6" s="5"/>
      <c r="AJ6" s="5"/>
    </row>
    <row r="7" spans="1:36" s="4" customFormat="1" ht="29.25" customHeight="1" thickBot="1" x14ac:dyDescent="0.3">
      <c r="A7" s="12" t="s">
        <v>10</v>
      </c>
      <c r="B7" s="76">
        <v>870632</v>
      </c>
      <c r="C7" s="16">
        <v>1242740</v>
      </c>
      <c r="D7" s="44">
        <v>70.057453691037537</v>
      </c>
      <c r="E7" s="16">
        <v>2220836</v>
      </c>
      <c r="F7" s="16">
        <v>2978879</v>
      </c>
      <c r="G7" s="44">
        <v>74.552742827083605</v>
      </c>
      <c r="H7" s="20">
        <v>2.5508320392999999</v>
      </c>
      <c r="I7" s="12" t="s">
        <v>10</v>
      </c>
      <c r="J7" s="16">
        <v>391960</v>
      </c>
      <c r="K7" s="16">
        <v>361043</v>
      </c>
      <c r="L7" s="44">
        <v>108.56324592915524</v>
      </c>
      <c r="M7" s="16">
        <v>982335</v>
      </c>
      <c r="N7" s="16">
        <v>891607</v>
      </c>
      <c r="O7" s="44">
        <v>110.17578372534086</v>
      </c>
      <c r="P7" s="20">
        <v>2.5062123686</v>
      </c>
      <c r="Q7" s="12" t="s">
        <v>10</v>
      </c>
      <c r="R7" s="16">
        <v>359362</v>
      </c>
      <c r="S7" s="16">
        <v>377027</v>
      </c>
      <c r="T7" s="44">
        <v>95.314659162341158</v>
      </c>
      <c r="U7" s="16">
        <v>903746</v>
      </c>
      <c r="V7" s="16">
        <v>875824</v>
      </c>
      <c r="W7" s="44">
        <v>103.18808345055628</v>
      </c>
      <c r="X7" s="20">
        <v>2.5148624506999999</v>
      </c>
      <c r="Y7" s="12" t="s">
        <v>10</v>
      </c>
      <c r="Z7" s="16">
        <v>119310</v>
      </c>
      <c r="AA7" s="16">
        <v>504670</v>
      </c>
      <c r="AB7" s="40">
        <v>23.641191273505459</v>
      </c>
      <c r="AC7" s="16">
        <v>334755</v>
      </c>
      <c r="AD7" s="24">
        <v>1211448</v>
      </c>
      <c r="AE7" s="41">
        <v>27.632634665293104</v>
      </c>
      <c r="AF7" s="20">
        <v>2.8057581091000001</v>
      </c>
      <c r="AG7" s="5"/>
      <c r="AH7" s="5"/>
      <c r="AI7" s="5"/>
      <c r="AJ7" s="5"/>
    </row>
    <row r="8" spans="1:36" s="7" customFormat="1" ht="12.75" x14ac:dyDescent="0.25">
      <c r="A8" s="84" t="s">
        <v>12</v>
      </c>
      <c r="B8" s="77">
        <v>10308</v>
      </c>
      <c r="C8" s="45">
        <v>16600</v>
      </c>
      <c r="D8" s="46">
        <v>62.096385542168676</v>
      </c>
      <c r="E8" s="54">
        <v>24951</v>
      </c>
      <c r="F8" s="54">
        <v>38395</v>
      </c>
      <c r="G8" s="46">
        <v>64.985024091678596</v>
      </c>
      <c r="H8" s="48">
        <v>2.4205471477999998</v>
      </c>
      <c r="I8" s="84" t="s">
        <v>12</v>
      </c>
      <c r="J8" s="54">
        <v>4051</v>
      </c>
      <c r="K8" s="54">
        <v>4422</v>
      </c>
      <c r="L8" s="46">
        <v>91.610131162369967</v>
      </c>
      <c r="M8" s="58">
        <v>9196</v>
      </c>
      <c r="N8" s="58">
        <v>10128</v>
      </c>
      <c r="O8" s="46">
        <v>90.797788309636644</v>
      </c>
      <c r="P8" s="72">
        <v>2.2700567761000001</v>
      </c>
      <c r="Q8" s="84" t="s">
        <v>12</v>
      </c>
      <c r="R8" s="54">
        <v>5181</v>
      </c>
      <c r="S8" s="54">
        <v>5887</v>
      </c>
      <c r="T8" s="46">
        <v>88.007474095464588</v>
      </c>
      <c r="U8" s="58">
        <v>13019</v>
      </c>
      <c r="V8" s="58">
        <v>13194</v>
      </c>
      <c r="W8" s="46">
        <v>98.673639533121118</v>
      </c>
      <c r="X8" s="75">
        <v>2.51283536</v>
      </c>
      <c r="Y8" s="84" t="s">
        <v>12</v>
      </c>
      <c r="Z8" s="58">
        <v>1076</v>
      </c>
      <c r="AA8" s="58">
        <v>6291</v>
      </c>
      <c r="AB8" s="59">
        <v>17.103799078048006</v>
      </c>
      <c r="AC8" s="58">
        <v>2736</v>
      </c>
      <c r="AD8" s="60">
        <v>15073</v>
      </c>
      <c r="AE8" s="61">
        <v>18.151661912028132</v>
      </c>
      <c r="AF8" s="48">
        <v>2.5427509293999999</v>
      </c>
      <c r="AG8" s="6"/>
      <c r="AH8" s="6"/>
      <c r="AI8" s="6"/>
      <c r="AJ8" s="6"/>
    </row>
    <row r="9" spans="1:36" s="7" customFormat="1" ht="12.75" x14ac:dyDescent="0.25">
      <c r="A9" s="83" t="s">
        <v>13</v>
      </c>
      <c r="B9" s="78">
        <v>2766</v>
      </c>
      <c r="C9" s="79">
        <v>4835</v>
      </c>
      <c r="D9" s="50">
        <v>57.207859358841787</v>
      </c>
      <c r="E9" s="79">
        <v>6337</v>
      </c>
      <c r="F9" s="79">
        <v>10918</v>
      </c>
      <c r="G9" s="50">
        <v>58.041765891188867</v>
      </c>
      <c r="H9" s="51">
        <v>2.2910339840999998</v>
      </c>
      <c r="I9" s="83" t="s">
        <v>13</v>
      </c>
      <c r="J9" s="62">
        <v>1102</v>
      </c>
      <c r="K9" s="62">
        <v>1163</v>
      </c>
      <c r="L9" s="50">
        <v>94.754944110060194</v>
      </c>
      <c r="M9" s="62">
        <v>2616</v>
      </c>
      <c r="N9" s="62">
        <v>2737</v>
      </c>
      <c r="O9" s="50">
        <v>95.579101205699672</v>
      </c>
      <c r="P9" s="73">
        <v>2.3738656987</v>
      </c>
      <c r="Q9" s="83" t="s">
        <v>13</v>
      </c>
      <c r="R9" s="62">
        <v>1249</v>
      </c>
      <c r="S9" s="62">
        <v>1452</v>
      </c>
      <c r="T9" s="50">
        <v>86.019283746556468</v>
      </c>
      <c r="U9" s="62">
        <v>2758</v>
      </c>
      <c r="V9" s="62">
        <v>3130</v>
      </c>
      <c r="W9" s="50">
        <v>88.115015974440894</v>
      </c>
      <c r="X9" s="65">
        <v>2.2081665332</v>
      </c>
      <c r="Y9" s="83" t="s">
        <v>13</v>
      </c>
      <c r="Z9" s="62">
        <v>415</v>
      </c>
      <c r="AA9" s="62">
        <v>2220</v>
      </c>
      <c r="AB9" s="63">
        <v>18.693693693693696</v>
      </c>
      <c r="AC9" s="62">
        <v>963</v>
      </c>
      <c r="AD9" s="64">
        <v>5051</v>
      </c>
      <c r="AE9" s="61">
        <v>19.065531577905364</v>
      </c>
      <c r="AF9" s="65">
        <v>2.3204819276999999</v>
      </c>
      <c r="AG9" s="6"/>
      <c r="AH9" s="6"/>
      <c r="AI9" s="6"/>
      <c r="AJ9" s="6"/>
    </row>
    <row r="10" spans="1:36" s="7" customFormat="1" ht="12.75" x14ac:dyDescent="0.25">
      <c r="A10" s="83" t="s">
        <v>14</v>
      </c>
      <c r="B10" s="78">
        <v>7440</v>
      </c>
      <c r="C10" s="79">
        <v>8985</v>
      </c>
      <c r="D10" s="50">
        <v>82.804674457429044</v>
      </c>
      <c r="E10" s="79">
        <v>19719</v>
      </c>
      <c r="F10" s="79">
        <v>21865</v>
      </c>
      <c r="G10" s="50">
        <v>90.185227532586325</v>
      </c>
      <c r="H10" s="51">
        <v>2.6504032257999999</v>
      </c>
      <c r="I10" s="83" t="s">
        <v>14</v>
      </c>
      <c r="J10" s="62">
        <v>2759</v>
      </c>
      <c r="K10" s="62">
        <v>2276</v>
      </c>
      <c r="L10" s="50">
        <v>121.22144112478033</v>
      </c>
      <c r="M10" s="62">
        <v>6951</v>
      </c>
      <c r="N10" s="62">
        <v>4955</v>
      </c>
      <c r="O10" s="50">
        <v>140.28254288597378</v>
      </c>
      <c r="P10" s="73">
        <v>2.5193910837</v>
      </c>
      <c r="Q10" s="83" t="s">
        <v>14</v>
      </c>
      <c r="R10" s="62">
        <v>3584</v>
      </c>
      <c r="S10" s="62">
        <v>2889</v>
      </c>
      <c r="T10" s="50">
        <v>124.05676704742126</v>
      </c>
      <c r="U10" s="62">
        <v>9675</v>
      </c>
      <c r="V10" s="62">
        <v>7236</v>
      </c>
      <c r="W10" s="50">
        <v>133.70646766169153</v>
      </c>
      <c r="X10" s="65">
        <v>2.6994977679000001</v>
      </c>
      <c r="Y10" s="83" t="s">
        <v>14</v>
      </c>
      <c r="Z10" s="62">
        <v>1097</v>
      </c>
      <c r="AA10" s="62">
        <v>3820</v>
      </c>
      <c r="AB10" s="63">
        <v>28.717277486910998</v>
      </c>
      <c r="AC10" s="62">
        <v>3093</v>
      </c>
      <c r="AD10" s="64">
        <v>9674</v>
      </c>
      <c r="AE10" s="61">
        <v>31.97229687823031</v>
      </c>
      <c r="AF10" s="65">
        <v>2.8195077484</v>
      </c>
      <c r="AG10" s="6"/>
      <c r="AH10" s="6"/>
      <c r="AI10" s="6"/>
      <c r="AJ10" s="6"/>
    </row>
    <row r="11" spans="1:36" s="7" customFormat="1" ht="12.75" x14ac:dyDescent="0.25">
      <c r="A11" s="83" t="s">
        <v>15</v>
      </c>
      <c r="B11" s="78">
        <v>1374</v>
      </c>
      <c r="C11" s="79">
        <v>1304</v>
      </c>
      <c r="D11" s="50">
        <v>105.3680981595092</v>
      </c>
      <c r="E11" s="79">
        <v>3196</v>
      </c>
      <c r="F11" s="79">
        <v>2708</v>
      </c>
      <c r="G11" s="50">
        <v>118.02067946824224</v>
      </c>
      <c r="H11" s="51">
        <v>2.3260553129999999</v>
      </c>
      <c r="I11" s="83" t="s">
        <v>15</v>
      </c>
      <c r="J11" s="62">
        <v>536</v>
      </c>
      <c r="K11" s="62">
        <v>375</v>
      </c>
      <c r="L11" s="50">
        <v>142.93333333333334</v>
      </c>
      <c r="M11" s="62">
        <v>1286</v>
      </c>
      <c r="N11" s="62">
        <v>717</v>
      </c>
      <c r="O11" s="50">
        <v>179.3584379358438</v>
      </c>
      <c r="P11" s="73">
        <v>2.3992537313</v>
      </c>
      <c r="Q11" s="83" t="s">
        <v>15</v>
      </c>
      <c r="R11" s="62">
        <v>574</v>
      </c>
      <c r="S11" s="62">
        <v>356</v>
      </c>
      <c r="T11" s="50">
        <v>161.23595505617979</v>
      </c>
      <c r="U11" s="62">
        <v>1250</v>
      </c>
      <c r="V11" s="62">
        <v>781</v>
      </c>
      <c r="W11" s="50">
        <v>160.05121638924456</v>
      </c>
      <c r="X11" s="65">
        <v>2.1777003484000002</v>
      </c>
      <c r="Y11" s="83" t="s">
        <v>15</v>
      </c>
      <c r="Z11" s="62">
        <v>264</v>
      </c>
      <c r="AA11" s="62">
        <v>573</v>
      </c>
      <c r="AB11" s="63">
        <v>46.073298429319372</v>
      </c>
      <c r="AC11" s="62">
        <v>660</v>
      </c>
      <c r="AD11" s="64">
        <v>1210</v>
      </c>
      <c r="AE11" s="61">
        <v>54.54545454545454</v>
      </c>
      <c r="AF11" s="65">
        <v>2.5</v>
      </c>
      <c r="AG11" s="6"/>
      <c r="AH11" s="6"/>
      <c r="AI11" s="6"/>
      <c r="AJ11" s="6"/>
    </row>
    <row r="12" spans="1:36" s="7" customFormat="1" ht="12.75" x14ac:dyDescent="0.25">
      <c r="A12" s="83" t="s">
        <v>16</v>
      </c>
      <c r="B12" s="78">
        <v>5848</v>
      </c>
      <c r="C12" s="79">
        <v>9190</v>
      </c>
      <c r="D12" s="50">
        <v>63.634385201305768</v>
      </c>
      <c r="E12" s="79">
        <v>15840</v>
      </c>
      <c r="F12" s="79">
        <v>23969</v>
      </c>
      <c r="G12" s="50">
        <v>66.085360256998626</v>
      </c>
      <c r="H12" s="51">
        <v>2.7086183310999998</v>
      </c>
      <c r="I12" s="83" t="s">
        <v>16</v>
      </c>
      <c r="J12" s="62">
        <v>1846</v>
      </c>
      <c r="K12" s="62">
        <v>2368</v>
      </c>
      <c r="L12" s="50">
        <v>77.956081081081081</v>
      </c>
      <c r="M12" s="62">
        <v>4739</v>
      </c>
      <c r="N12" s="62">
        <v>5478</v>
      </c>
      <c r="O12" s="50">
        <v>86.509675063891933</v>
      </c>
      <c r="P12" s="73">
        <v>2.5671722643999999</v>
      </c>
      <c r="Q12" s="83" t="s">
        <v>16</v>
      </c>
      <c r="R12" s="62">
        <v>2678</v>
      </c>
      <c r="S12" s="62">
        <v>2342</v>
      </c>
      <c r="T12" s="50">
        <v>114.3467122117848</v>
      </c>
      <c r="U12" s="62">
        <v>7316</v>
      </c>
      <c r="V12" s="62">
        <v>6035</v>
      </c>
      <c r="W12" s="50">
        <v>121.22618061309032</v>
      </c>
      <c r="X12" s="65">
        <v>2.7318894698</v>
      </c>
      <c r="Y12" s="83" t="s">
        <v>16</v>
      </c>
      <c r="Z12" s="62">
        <v>1324</v>
      </c>
      <c r="AA12" s="62">
        <v>4480</v>
      </c>
      <c r="AB12" s="63">
        <v>29.553571428571431</v>
      </c>
      <c r="AC12" s="62">
        <v>3785</v>
      </c>
      <c r="AD12" s="64">
        <v>12456</v>
      </c>
      <c r="AE12" s="61">
        <v>30.386962106615282</v>
      </c>
      <c r="AF12" s="65">
        <v>2.8587613293</v>
      </c>
      <c r="AG12" s="6"/>
      <c r="AH12" s="6"/>
      <c r="AI12" s="6"/>
      <c r="AJ12" s="6"/>
    </row>
    <row r="13" spans="1:36" s="7" customFormat="1" ht="12.75" x14ac:dyDescent="0.25">
      <c r="A13" s="83" t="s">
        <v>17</v>
      </c>
      <c r="B13" s="78">
        <v>37854</v>
      </c>
      <c r="C13" s="79">
        <v>57838</v>
      </c>
      <c r="D13" s="50">
        <v>65.448321172931287</v>
      </c>
      <c r="E13" s="79">
        <v>102930</v>
      </c>
      <c r="F13" s="79">
        <v>150266</v>
      </c>
      <c r="G13" s="50">
        <v>68.498529274752769</v>
      </c>
      <c r="H13" s="51">
        <v>2.7191313996000002</v>
      </c>
      <c r="I13" s="83" t="s">
        <v>17</v>
      </c>
      <c r="J13" s="62">
        <v>15130</v>
      </c>
      <c r="K13" s="62">
        <v>16838</v>
      </c>
      <c r="L13" s="50">
        <v>89.856277467632736</v>
      </c>
      <c r="M13" s="62">
        <v>39864</v>
      </c>
      <c r="N13" s="62">
        <v>43847</v>
      </c>
      <c r="O13" s="50">
        <v>90.916140214837952</v>
      </c>
      <c r="P13" s="73">
        <v>2.6347653668</v>
      </c>
      <c r="Q13" s="83" t="s">
        <v>17</v>
      </c>
      <c r="R13" s="62">
        <v>17908</v>
      </c>
      <c r="S13" s="62">
        <v>19563</v>
      </c>
      <c r="T13" s="50">
        <v>91.540152328374987</v>
      </c>
      <c r="U13" s="62">
        <v>48911</v>
      </c>
      <c r="V13" s="62">
        <v>52113</v>
      </c>
      <c r="W13" s="50">
        <v>93.855659816168711</v>
      </c>
      <c r="X13" s="65">
        <v>2.7312374357999998</v>
      </c>
      <c r="Y13" s="83" t="s">
        <v>17</v>
      </c>
      <c r="Z13" s="62">
        <v>4816</v>
      </c>
      <c r="AA13" s="62">
        <v>21437</v>
      </c>
      <c r="AB13" s="63">
        <v>22.465830106824651</v>
      </c>
      <c r="AC13" s="62">
        <v>14155</v>
      </c>
      <c r="AD13" s="64">
        <v>54306</v>
      </c>
      <c r="AE13" s="61">
        <v>26.065259823960517</v>
      </c>
      <c r="AF13" s="65">
        <v>2.9391611296</v>
      </c>
      <c r="AG13" s="6"/>
      <c r="AH13" s="6"/>
      <c r="AI13" s="6"/>
      <c r="AJ13" s="6"/>
    </row>
    <row r="14" spans="1:36" s="7" customFormat="1" ht="12.75" x14ac:dyDescent="0.25">
      <c r="A14" s="83" t="s">
        <v>18</v>
      </c>
      <c r="B14" s="78">
        <v>4169</v>
      </c>
      <c r="C14" s="79">
        <v>6496</v>
      </c>
      <c r="D14" s="50">
        <v>64.177955665024626</v>
      </c>
      <c r="E14" s="79">
        <v>9523</v>
      </c>
      <c r="F14" s="79">
        <v>14645</v>
      </c>
      <c r="G14" s="50">
        <v>65.02560600887675</v>
      </c>
      <c r="H14" s="51">
        <v>2.2842408250999999</v>
      </c>
      <c r="I14" s="83" t="s">
        <v>18</v>
      </c>
      <c r="J14" s="62">
        <v>2026</v>
      </c>
      <c r="K14" s="62">
        <v>1963</v>
      </c>
      <c r="L14" s="50">
        <v>103.2093734080489</v>
      </c>
      <c r="M14" s="62">
        <v>4658</v>
      </c>
      <c r="N14" s="62">
        <v>4677</v>
      </c>
      <c r="O14" s="50">
        <v>99.593756681633522</v>
      </c>
      <c r="P14" s="73">
        <v>2.2991115499000001</v>
      </c>
      <c r="Q14" s="83" t="s">
        <v>18</v>
      </c>
      <c r="R14" s="62">
        <v>1612</v>
      </c>
      <c r="S14" s="62">
        <v>1976</v>
      </c>
      <c r="T14" s="50">
        <v>81.578947368421055</v>
      </c>
      <c r="U14" s="62">
        <v>3659</v>
      </c>
      <c r="V14" s="62">
        <v>4048</v>
      </c>
      <c r="W14" s="50">
        <v>90.390316205533594</v>
      </c>
      <c r="X14" s="65">
        <v>2.2698511165999999</v>
      </c>
      <c r="Y14" s="83" t="s">
        <v>18</v>
      </c>
      <c r="Z14" s="62">
        <v>531</v>
      </c>
      <c r="AA14" s="62">
        <v>2557</v>
      </c>
      <c r="AB14" s="63">
        <v>20.766523269456393</v>
      </c>
      <c r="AC14" s="62">
        <v>1206</v>
      </c>
      <c r="AD14" s="64">
        <v>5920</v>
      </c>
      <c r="AE14" s="61">
        <v>20.371621621621621</v>
      </c>
      <c r="AF14" s="65">
        <v>2.2711864407000002</v>
      </c>
      <c r="AG14" s="6"/>
      <c r="AH14" s="6"/>
      <c r="AI14" s="6"/>
      <c r="AJ14" s="6"/>
    </row>
    <row r="15" spans="1:36" s="7" customFormat="1" ht="12.75" x14ac:dyDescent="0.25">
      <c r="A15" s="83" t="s">
        <v>19</v>
      </c>
      <c r="B15" s="78">
        <v>8858</v>
      </c>
      <c r="C15" s="79">
        <v>13615</v>
      </c>
      <c r="D15" s="50">
        <v>65.060594932060226</v>
      </c>
      <c r="E15" s="79">
        <v>23928</v>
      </c>
      <c r="F15" s="79">
        <v>36045</v>
      </c>
      <c r="G15" s="50">
        <v>66.383687057844369</v>
      </c>
      <c r="H15" s="51">
        <v>2.7012869722000001</v>
      </c>
      <c r="I15" s="83" t="s">
        <v>19</v>
      </c>
      <c r="J15" s="62">
        <v>3481</v>
      </c>
      <c r="K15" s="62">
        <v>3966</v>
      </c>
      <c r="L15" s="50">
        <v>87.771053958648508</v>
      </c>
      <c r="M15" s="62">
        <v>8991</v>
      </c>
      <c r="N15" s="62">
        <v>10446</v>
      </c>
      <c r="O15" s="50">
        <v>86.071223434807592</v>
      </c>
      <c r="P15" s="73">
        <v>2.5828784832</v>
      </c>
      <c r="Q15" s="83" t="s">
        <v>19</v>
      </c>
      <c r="R15" s="62">
        <v>3949</v>
      </c>
      <c r="S15" s="62">
        <v>4706</v>
      </c>
      <c r="T15" s="50">
        <v>83.914152146196344</v>
      </c>
      <c r="U15" s="62">
        <v>10790</v>
      </c>
      <c r="V15" s="62">
        <v>12571</v>
      </c>
      <c r="W15" s="50">
        <v>85.832471561530511</v>
      </c>
      <c r="X15" s="65">
        <v>2.7323373005999998</v>
      </c>
      <c r="Y15" s="83" t="s">
        <v>19</v>
      </c>
      <c r="Z15" s="62">
        <v>1428</v>
      </c>
      <c r="AA15" s="62">
        <v>4943</v>
      </c>
      <c r="AB15" s="63">
        <v>28.889338458426057</v>
      </c>
      <c r="AC15" s="62">
        <v>4147</v>
      </c>
      <c r="AD15" s="64">
        <v>13028</v>
      </c>
      <c r="AE15" s="61">
        <v>31.831439975437519</v>
      </c>
      <c r="AF15" s="65">
        <v>2.9040616246000002</v>
      </c>
      <c r="AG15" s="6"/>
      <c r="AH15" s="6"/>
      <c r="AI15" s="6"/>
      <c r="AJ15" s="6"/>
    </row>
    <row r="16" spans="1:36" s="7" customFormat="1" ht="12.75" x14ac:dyDescent="0.25">
      <c r="A16" s="83" t="s">
        <v>20</v>
      </c>
      <c r="B16" s="78">
        <v>315</v>
      </c>
      <c r="C16" s="79">
        <v>431</v>
      </c>
      <c r="D16" s="50">
        <v>73.08584686774941</v>
      </c>
      <c r="E16" s="79">
        <v>769</v>
      </c>
      <c r="F16" s="79">
        <v>956</v>
      </c>
      <c r="G16" s="50">
        <v>80.439330543933053</v>
      </c>
      <c r="H16" s="51">
        <v>2.4412698413</v>
      </c>
      <c r="I16" s="83" t="s">
        <v>20</v>
      </c>
      <c r="J16" s="62">
        <v>121</v>
      </c>
      <c r="K16" s="62">
        <v>123</v>
      </c>
      <c r="L16" s="50">
        <v>98.373983739837399</v>
      </c>
      <c r="M16" s="62">
        <v>256</v>
      </c>
      <c r="N16" s="62">
        <v>232</v>
      </c>
      <c r="O16" s="50">
        <v>110.34482758620689</v>
      </c>
      <c r="P16" s="73">
        <v>2.1157024792999999</v>
      </c>
      <c r="Q16" s="83" t="s">
        <v>20</v>
      </c>
      <c r="R16" s="62">
        <v>136</v>
      </c>
      <c r="S16" s="62">
        <v>140</v>
      </c>
      <c r="T16" s="50">
        <v>97.142857142857139</v>
      </c>
      <c r="U16" s="62">
        <v>378</v>
      </c>
      <c r="V16" s="62">
        <v>343</v>
      </c>
      <c r="W16" s="50">
        <v>110.20408163265304</v>
      </c>
      <c r="X16" s="65">
        <v>2.7794117646999998</v>
      </c>
      <c r="Y16" s="83" t="s">
        <v>20</v>
      </c>
      <c r="Z16" s="62">
        <v>58</v>
      </c>
      <c r="AA16" s="62">
        <v>168</v>
      </c>
      <c r="AB16" s="63">
        <v>34.523809523809526</v>
      </c>
      <c r="AC16" s="62">
        <v>135</v>
      </c>
      <c r="AD16" s="64">
        <v>381</v>
      </c>
      <c r="AE16" s="61">
        <v>35.433070866141733</v>
      </c>
      <c r="AF16" s="65">
        <v>2.3275862069</v>
      </c>
      <c r="AG16" s="6"/>
      <c r="AH16" s="6"/>
      <c r="AI16" s="6"/>
      <c r="AJ16" s="6"/>
    </row>
    <row r="17" spans="1:36" s="7" customFormat="1" ht="12.75" x14ac:dyDescent="0.25">
      <c r="A17" s="83" t="s">
        <v>21</v>
      </c>
      <c r="B17" s="78">
        <v>47214</v>
      </c>
      <c r="C17" s="79">
        <v>80696</v>
      </c>
      <c r="D17" s="50">
        <v>58.508476256567867</v>
      </c>
      <c r="E17" s="79">
        <v>133528</v>
      </c>
      <c r="F17" s="79">
        <v>224119</v>
      </c>
      <c r="G17" s="50">
        <v>59.579062908544124</v>
      </c>
      <c r="H17" s="51">
        <v>2.8281441945000001</v>
      </c>
      <c r="I17" s="83" t="s">
        <v>21</v>
      </c>
      <c r="J17" s="62">
        <v>24292</v>
      </c>
      <c r="K17" s="62">
        <v>22440</v>
      </c>
      <c r="L17" s="50">
        <v>108.25311942959001</v>
      </c>
      <c r="M17" s="62">
        <v>68861</v>
      </c>
      <c r="N17" s="62">
        <v>62582</v>
      </c>
      <c r="O17" s="50">
        <v>110.03323639385127</v>
      </c>
      <c r="P17" s="73">
        <v>2.8347192490999999</v>
      </c>
      <c r="Q17" s="83" t="s">
        <v>21</v>
      </c>
      <c r="R17" s="62">
        <v>20855</v>
      </c>
      <c r="S17" s="62">
        <v>22859</v>
      </c>
      <c r="T17" s="50">
        <v>91.233212301500501</v>
      </c>
      <c r="U17" s="62">
        <v>58476</v>
      </c>
      <c r="V17" s="62">
        <v>60659</v>
      </c>
      <c r="W17" s="50">
        <v>96.40119355742759</v>
      </c>
      <c r="X17" s="65">
        <v>2.8039319107999998</v>
      </c>
      <c r="Y17" s="83" t="s">
        <v>21</v>
      </c>
      <c r="Z17" s="62">
        <v>2067</v>
      </c>
      <c r="AA17" s="62">
        <v>35397</v>
      </c>
      <c r="AB17" s="63">
        <v>5.8394779218577844</v>
      </c>
      <c r="AC17" s="62">
        <v>6191</v>
      </c>
      <c r="AD17" s="64">
        <v>100878</v>
      </c>
      <c r="AE17" s="61">
        <v>6.1371161204623412</v>
      </c>
      <c r="AF17" s="65">
        <v>2.9951620706000002</v>
      </c>
      <c r="AG17" s="6"/>
      <c r="AH17" s="6"/>
      <c r="AI17" s="6"/>
      <c r="AJ17" s="6"/>
    </row>
    <row r="18" spans="1:36" s="7" customFormat="1" ht="12.75" x14ac:dyDescent="0.25">
      <c r="A18" s="83" t="s">
        <v>22</v>
      </c>
      <c r="B18" s="78">
        <v>743</v>
      </c>
      <c r="C18" s="79">
        <v>1730</v>
      </c>
      <c r="D18" s="50">
        <v>42.947976878612714</v>
      </c>
      <c r="E18" s="79">
        <v>2120</v>
      </c>
      <c r="F18" s="79">
        <v>4502</v>
      </c>
      <c r="G18" s="50">
        <v>47.090182141270546</v>
      </c>
      <c r="H18" s="51">
        <v>2.8532974428000002</v>
      </c>
      <c r="I18" s="83" t="s">
        <v>22</v>
      </c>
      <c r="J18" s="62">
        <v>376</v>
      </c>
      <c r="K18" s="62">
        <v>497</v>
      </c>
      <c r="L18" s="50">
        <v>75.65392354124748</v>
      </c>
      <c r="M18" s="62">
        <v>1139</v>
      </c>
      <c r="N18" s="62">
        <v>1149</v>
      </c>
      <c r="O18" s="50">
        <v>99.129677980852918</v>
      </c>
      <c r="P18" s="73">
        <v>3.0292553190999998</v>
      </c>
      <c r="Q18" s="83" t="s">
        <v>22</v>
      </c>
      <c r="R18" s="62">
        <v>289</v>
      </c>
      <c r="S18" s="62">
        <v>302</v>
      </c>
      <c r="T18" s="50">
        <v>95.69536423841059</v>
      </c>
      <c r="U18" s="62">
        <v>803</v>
      </c>
      <c r="V18" s="62">
        <v>813</v>
      </c>
      <c r="W18" s="50">
        <v>98.769987699876992</v>
      </c>
      <c r="X18" s="65">
        <v>2.7785467127999999</v>
      </c>
      <c r="Y18" s="83" t="s">
        <v>22</v>
      </c>
      <c r="Z18" s="62">
        <v>78</v>
      </c>
      <c r="AA18" s="62">
        <v>931</v>
      </c>
      <c r="AB18" s="63">
        <v>8.3780880773361979</v>
      </c>
      <c r="AC18" s="62">
        <v>178</v>
      </c>
      <c r="AD18" s="64">
        <v>2540</v>
      </c>
      <c r="AE18" s="61">
        <v>7.0078740157480324</v>
      </c>
      <c r="AF18" s="65">
        <v>2.2820512820999999</v>
      </c>
      <c r="AG18" s="6"/>
      <c r="AH18" s="6"/>
      <c r="AI18" s="6"/>
      <c r="AJ18" s="6"/>
    </row>
    <row r="19" spans="1:36" s="7" customFormat="1" ht="12.75" x14ac:dyDescent="0.25">
      <c r="A19" s="83" t="s">
        <v>23</v>
      </c>
      <c r="B19" s="78">
        <v>2500</v>
      </c>
      <c r="C19" s="79">
        <v>2554</v>
      </c>
      <c r="D19" s="50">
        <v>97.885669537979638</v>
      </c>
      <c r="E19" s="79">
        <v>5199</v>
      </c>
      <c r="F19" s="79">
        <v>5276</v>
      </c>
      <c r="G19" s="50">
        <v>98.540561031084152</v>
      </c>
      <c r="H19" s="51">
        <v>2.0796000000000001</v>
      </c>
      <c r="I19" s="83" t="s">
        <v>23</v>
      </c>
      <c r="J19" s="62">
        <v>895</v>
      </c>
      <c r="K19" s="62">
        <v>763</v>
      </c>
      <c r="L19" s="50">
        <v>117.30013106159896</v>
      </c>
      <c r="M19" s="62">
        <v>2018</v>
      </c>
      <c r="N19" s="62">
        <v>1613</v>
      </c>
      <c r="O19" s="50">
        <v>125.10849349039057</v>
      </c>
      <c r="P19" s="73">
        <v>2.2547486033999999</v>
      </c>
      <c r="Q19" s="83" t="s">
        <v>23</v>
      </c>
      <c r="R19" s="62">
        <v>1184</v>
      </c>
      <c r="S19" s="62">
        <v>700</v>
      </c>
      <c r="T19" s="50">
        <v>169.14285714285714</v>
      </c>
      <c r="U19" s="62">
        <v>2138</v>
      </c>
      <c r="V19" s="62">
        <v>1281</v>
      </c>
      <c r="W19" s="50">
        <v>166.90085870413739</v>
      </c>
      <c r="X19" s="65">
        <v>1.8057432432</v>
      </c>
      <c r="Y19" s="83" t="s">
        <v>23</v>
      </c>
      <c r="Z19" s="62">
        <v>421</v>
      </c>
      <c r="AA19" s="62">
        <v>1091</v>
      </c>
      <c r="AB19" s="63">
        <v>38.588450962419799</v>
      </c>
      <c r="AC19" s="62">
        <v>1043</v>
      </c>
      <c r="AD19" s="64">
        <v>2382</v>
      </c>
      <c r="AE19" s="61">
        <v>43.786733837111669</v>
      </c>
      <c r="AF19" s="65">
        <v>2.4774346792999999</v>
      </c>
      <c r="AG19" s="6"/>
      <c r="AH19" s="6"/>
      <c r="AI19" s="6"/>
      <c r="AJ19" s="6"/>
    </row>
    <row r="20" spans="1:36" s="7" customFormat="1" ht="12.75" x14ac:dyDescent="0.25">
      <c r="A20" s="83" t="s">
        <v>24</v>
      </c>
      <c r="B20" s="78">
        <v>1990</v>
      </c>
      <c r="C20" s="79">
        <v>1795</v>
      </c>
      <c r="D20" s="50">
        <v>110.86350974930362</v>
      </c>
      <c r="E20" s="79">
        <v>4719</v>
      </c>
      <c r="F20" s="79">
        <v>3924</v>
      </c>
      <c r="G20" s="50">
        <v>120.2599388379205</v>
      </c>
      <c r="H20" s="51">
        <v>2.3713567839</v>
      </c>
      <c r="I20" s="83" t="s">
        <v>24</v>
      </c>
      <c r="J20" s="62">
        <v>819</v>
      </c>
      <c r="K20" s="62">
        <v>507</v>
      </c>
      <c r="L20" s="50">
        <v>161.53846153846155</v>
      </c>
      <c r="M20" s="62">
        <v>1953</v>
      </c>
      <c r="N20" s="62">
        <v>1084</v>
      </c>
      <c r="O20" s="50">
        <v>180.16605166051662</v>
      </c>
      <c r="P20" s="73">
        <v>2.3846153846</v>
      </c>
      <c r="Q20" s="83" t="s">
        <v>24</v>
      </c>
      <c r="R20" s="62">
        <v>796</v>
      </c>
      <c r="S20" s="62">
        <v>497</v>
      </c>
      <c r="T20" s="50">
        <v>160.16096579476863</v>
      </c>
      <c r="U20" s="62">
        <v>1846</v>
      </c>
      <c r="V20" s="62">
        <v>1078</v>
      </c>
      <c r="W20" s="50">
        <v>171.24304267161409</v>
      </c>
      <c r="X20" s="65">
        <v>2.3190954773999999</v>
      </c>
      <c r="Y20" s="83" t="s">
        <v>24</v>
      </c>
      <c r="Z20" s="62">
        <v>375</v>
      </c>
      <c r="AA20" s="62">
        <v>791</v>
      </c>
      <c r="AB20" s="63">
        <v>47.408343868520859</v>
      </c>
      <c r="AC20" s="62">
        <v>920</v>
      </c>
      <c r="AD20" s="64">
        <v>1762</v>
      </c>
      <c r="AE20" s="61">
        <v>52.213393870601585</v>
      </c>
      <c r="AF20" s="65">
        <v>2.4533333332999998</v>
      </c>
      <c r="AG20" s="6"/>
      <c r="AH20" s="6"/>
      <c r="AI20" s="6"/>
      <c r="AJ20" s="6"/>
    </row>
    <row r="21" spans="1:36" s="7" customFormat="1" ht="12.75" x14ac:dyDescent="0.25">
      <c r="A21" s="83" t="s">
        <v>25</v>
      </c>
      <c r="B21" s="78">
        <v>421</v>
      </c>
      <c r="C21" s="79">
        <v>729</v>
      </c>
      <c r="D21" s="50">
        <v>57.750342935528124</v>
      </c>
      <c r="E21" s="79">
        <v>1050</v>
      </c>
      <c r="F21" s="79">
        <v>1621</v>
      </c>
      <c r="G21" s="50">
        <v>64.77483035163479</v>
      </c>
      <c r="H21" s="51">
        <v>2.4940617576999999</v>
      </c>
      <c r="I21" s="83" t="s">
        <v>25</v>
      </c>
      <c r="J21" s="62">
        <v>163</v>
      </c>
      <c r="K21" s="62">
        <v>171</v>
      </c>
      <c r="L21" s="50">
        <v>95.32163742690058</v>
      </c>
      <c r="M21" s="62">
        <v>447</v>
      </c>
      <c r="N21" s="62">
        <v>377</v>
      </c>
      <c r="O21" s="50">
        <v>118.56763925729443</v>
      </c>
      <c r="P21" s="73">
        <v>2.7423312882999999</v>
      </c>
      <c r="Q21" s="83" t="s">
        <v>25</v>
      </c>
      <c r="R21" s="62">
        <v>199</v>
      </c>
      <c r="S21" s="62">
        <v>326</v>
      </c>
      <c r="T21" s="50">
        <v>61.042944785276077</v>
      </c>
      <c r="U21" s="62">
        <v>488</v>
      </c>
      <c r="V21" s="62">
        <v>759</v>
      </c>
      <c r="W21" s="50">
        <v>64.295125164690376</v>
      </c>
      <c r="X21" s="65">
        <v>2.4522613065000001</v>
      </c>
      <c r="Y21" s="83" t="s">
        <v>25</v>
      </c>
      <c r="Z21" s="62">
        <v>59</v>
      </c>
      <c r="AA21" s="62">
        <v>232</v>
      </c>
      <c r="AB21" s="63">
        <v>25.431034482758619</v>
      </c>
      <c r="AC21" s="62">
        <v>115</v>
      </c>
      <c r="AD21" s="64">
        <v>485</v>
      </c>
      <c r="AE21" s="61">
        <v>23.711340206185564</v>
      </c>
      <c r="AF21" s="65">
        <v>1.9491525424</v>
      </c>
      <c r="AG21" s="6"/>
      <c r="AH21" s="6"/>
      <c r="AI21" s="6"/>
      <c r="AJ21" s="6"/>
    </row>
    <row r="22" spans="1:36" s="7" customFormat="1" ht="12.75" x14ac:dyDescent="0.25">
      <c r="A22" s="83" t="s">
        <v>26</v>
      </c>
      <c r="B22" s="78">
        <v>111</v>
      </c>
      <c r="C22" s="79">
        <v>158</v>
      </c>
      <c r="D22" s="50">
        <v>70.25316455696202</v>
      </c>
      <c r="E22" s="79">
        <v>264</v>
      </c>
      <c r="F22" s="79">
        <v>393</v>
      </c>
      <c r="G22" s="50">
        <v>67.175572519083971</v>
      </c>
      <c r="H22" s="51">
        <v>2.3783783783999999</v>
      </c>
      <c r="I22" s="83" t="s">
        <v>26</v>
      </c>
      <c r="J22" s="62">
        <v>79</v>
      </c>
      <c r="K22" s="62">
        <v>53</v>
      </c>
      <c r="L22" s="50">
        <v>149.0566037735849</v>
      </c>
      <c r="M22" s="62">
        <v>198</v>
      </c>
      <c r="N22" s="62">
        <v>163</v>
      </c>
      <c r="O22" s="50">
        <v>121.47239263803682</v>
      </c>
      <c r="P22" s="73">
        <v>2.5063291139000001</v>
      </c>
      <c r="Q22" s="83" t="s">
        <v>26</v>
      </c>
      <c r="R22" s="62">
        <v>25</v>
      </c>
      <c r="S22" s="62">
        <v>52</v>
      </c>
      <c r="T22" s="50">
        <v>48.07692307692308</v>
      </c>
      <c r="U22" s="62">
        <v>49</v>
      </c>
      <c r="V22" s="62">
        <v>93</v>
      </c>
      <c r="W22" s="50">
        <v>52.688172043010752</v>
      </c>
      <c r="X22" s="65">
        <v>1.96</v>
      </c>
      <c r="Y22" s="83" t="s">
        <v>26</v>
      </c>
      <c r="Z22" s="62">
        <v>7</v>
      </c>
      <c r="AA22" s="62">
        <v>53</v>
      </c>
      <c r="AB22" s="63">
        <v>13.20754716981132</v>
      </c>
      <c r="AC22" s="62">
        <v>17</v>
      </c>
      <c r="AD22" s="64">
        <v>137</v>
      </c>
      <c r="AE22" s="61">
        <v>12.408759124087592</v>
      </c>
      <c r="AF22" s="65">
        <v>2.4285714286000002</v>
      </c>
      <c r="AG22" s="6"/>
      <c r="AH22" s="6"/>
      <c r="AI22" s="6"/>
      <c r="AJ22" s="6"/>
    </row>
    <row r="23" spans="1:36" s="7" customFormat="1" ht="12.75" x14ac:dyDescent="0.25">
      <c r="A23" s="83" t="s">
        <v>27</v>
      </c>
      <c r="B23" s="78">
        <v>11611</v>
      </c>
      <c r="C23" s="79">
        <v>21783</v>
      </c>
      <c r="D23" s="50">
        <v>53.303034476426568</v>
      </c>
      <c r="E23" s="79">
        <v>23298</v>
      </c>
      <c r="F23" s="79">
        <v>45010</v>
      </c>
      <c r="G23" s="50">
        <v>51.761830704287938</v>
      </c>
      <c r="H23" s="51">
        <v>2.0065455172000002</v>
      </c>
      <c r="I23" s="83" t="s">
        <v>27</v>
      </c>
      <c r="J23" s="62">
        <v>4460</v>
      </c>
      <c r="K23" s="62">
        <v>4066</v>
      </c>
      <c r="L23" s="50">
        <v>109.69011313330054</v>
      </c>
      <c r="M23" s="62">
        <v>8693</v>
      </c>
      <c r="N23" s="62">
        <v>8103</v>
      </c>
      <c r="O23" s="50">
        <v>107.28125385659632</v>
      </c>
      <c r="P23" s="73">
        <v>1.949103139</v>
      </c>
      <c r="Q23" s="83" t="s">
        <v>27</v>
      </c>
      <c r="R23" s="62">
        <v>5484</v>
      </c>
      <c r="S23" s="62">
        <v>5675</v>
      </c>
      <c r="T23" s="50">
        <v>96.634361233480178</v>
      </c>
      <c r="U23" s="62">
        <v>11027</v>
      </c>
      <c r="V23" s="62">
        <v>11194</v>
      </c>
      <c r="W23" s="50">
        <v>98.508129355011604</v>
      </c>
      <c r="X23" s="65">
        <v>2.0107585704000002</v>
      </c>
      <c r="Y23" s="83" t="s">
        <v>27</v>
      </c>
      <c r="Z23" s="62">
        <v>1667</v>
      </c>
      <c r="AA23" s="62">
        <v>12042</v>
      </c>
      <c r="AB23" s="63">
        <v>13.84321541272214</v>
      </c>
      <c r="AC23" s="62">
        <v>3578</v>
      </c>
      <c r="AD23" s="64">
        <v>25713</v>
      </c>
      <c r="AE23" s="61">
        <v>13.915140201454518</v>
      </c>
      <c r="AF23" s="65">
        <v>2.1463707259000002</v>
      </c>
      <c r="AG23" s="6"/>
      <c r="AH23" s="6"/>
      <c r="AI23" s="6"/>
      <c r="AJ23" s="6"/>
    </row>
    <row r="24" spans="1:36" s="7" customFormat="1" ht="12.75" x14ac:dyDescent="0.25">
      <c r="A24" s="83" t="s">
        <v>0</v>
      </c>
      <c r="B24" s="78">
        <v>706</v>
      </c>
      <c r="C24" s="79">
        <v>492</v>
      </c>
      <c r="D24" s="50">
        <v>143.4959349593496</v>
      </c>
      <c r="E24" s="79">
        <v>1980</v>
      </c>
      <c r="F24" s="79">
        <v>1421</v>
      </c>
      <c r="G24" s="50">
        <v>139.33849401829696</v>
      </c>
      <c r="H24" s="51">
        <v>2.8045325778999999</v>
      </c>
      <c r="I24" s="83" t="s">
        <v>0</v>
      </c>
      <c r="J24" s="62">
        <v>248</v>
      </c>
      <c r="K24" s="62">
        <v>133</v>
      </c>
      <c r="L24" s="50">
        <v>186.46616541353382</v>
      </c>
      <c r="M24" s="62">
        <v>679</v>
      </c>
      <c r="N24" s="62">
        <v>395</v>
      </c>
      <c r="O24" s="50">
        <v>171.8987341772152</v>
      </c>
      <c r="P24" s="73">
        <v>2.7379032257999998</v>
      </c>
      <c r="Q24" s="83" t="s">
        <v>0</v>
      </c>
      <c r="R24" s="62">
        <v>255</v>
      </c>
      <c r="S24" s="62">
        <v>136</v>
      </c>
      <c r="T24" s="50">
        <v>187.5</v>
      </c>
      <c r="U24" s="62">
        <v>621</v>
      </c>
      <c r="V24" s="62">
        <v>469</v>
      </c>
      <c r="W24" s="50">
        <v>132.40938166311301</v>
      </c>
      <c r="X24" s="65">
        <v>2.4352941175999998</v>
      </c>
      <c r="Y24" s="83" t="s">
        <v>0</v>
      </c>
      <c r="Z24" s="62">
        <v>203</v>
      </c>
      <c r="AA24" s="62">
        <v>223</v>
      </c>
      <c r="AB24" s="63">
        <v>91.031390134529147</v>
      </c>
      <c r="AC24" s="62">
        <v>680</v>
      </c>
      <c r="AD24" s="64">
        <v>557</v>
      </c>
      <c r="AE24" s="61">
        <v>122.0825852782765</v>
      </c>
      <c r="AF24" s="65">
        <v>3.3497536945999999</v>
      </c>
      <c r="AG24" s="6"/>
      <c r="AH24" s="6"/>
      <c r="AI24" s="6"/>
      <c r="AJ24" s="6"/>
    </row>
    <row r="25" spans="1:36" s="7" customFormat="1" ht="12.75" x14ac:dyDescent="0.25">
      <c r="A25" s="83" t="s">
        <v>28</v>
      </c>
      <c r="B25" s="78">
        <v>115428</v>
      </c>
      <c r="C25" s="79">
        <v>155288</v>
      </c>
      <c r="D25" s="50">
        <v>74.331564576786363</v>
      </c>
      <c r="E25" s="79">
        <v>279154</v>
      </c>
      <c r="F25" s="79">
        <v>343641</v>
      </c>
      <c r="G25" s="50">
        <v>81.234194988374497</v>
      </c>
      <c r="H25" s="51">
        <v>2.4184253387000001</v>
      </c>
      <c r="I25" s="83" t="s">
        <v>28</v>
      </c>
      <c r="J25" s="62">
        <v>43367</v>
      </c>
      <c r="K25" s="62">
        <v>39038</v>
      </c>
      <c r="L25" s="50">
        <v>111.08919514319382</v>
      </c>
      <c r="M25" s="62">
        <v>97713</v>
      </c>
      <c r="N25" s="62">
        <v>84963</v>
      </c>
      <c r="O25" s="50">
        <v>115.00653225521698</v>
      </c>
      <c r="P25" s="73">
        <v>2.2531648488</v>
      </c>
      <c r="Q25" s="83" t="s">
        <v>28</v>
      </c>
      <c r="R25" s="62">
        <v>52852</v>
      </c>
      <c r="S25" s="62">
        <v>44921</v>
      </c>
      <c r="T25" s="50">
        <v>117.65543954943124</v>
      </c>
      <c r="U25" s="62">
        <v>126857</v>
      </c>
      <c r="V25" s="62">
        <v>96598</v>
      </c>
      <c r="W25" s="50">
        <v>131.32466510693803</v>
      </c>
      <c r="X25" s="65">
        <v>2.4002308333000002</v>
      </c>
      <c r="Y25" s="83" t="s">
        <v>28</v>
      </c>
      <c r="Z25" s="62">
        <v>19209</v>
      </c>
      <c r="AA25" s="62">
        <v>71329</v>
      </c>
      <c r="AB25" s="63">
        <v>26.930140616018733</v>
      </c>
      <c r="AC25" s="62">
        <v>54584</v>
      </c>
      <c r="AD25" s="64">
        <v>162080</v>
      </c>
      <c r="AE25" s="61">
        <v>33.67719644619941</v>
      </c>
      <c r="AF25" s="65">
        <v>2.8415846738999999</v>
      </c>
      <c r="AG25" s="6"/>
      <c r="AH25" s="6"/>
      <c r="AI25" s="6"/>
      <c r="AJ25" s="6"/>
    </row>
    <row r="26" spans="1:36" s="7" customFormat="1" ht="12.75" x14ac:dyDescent="0.25">
      <c r="A26" s="83" t="s">
        <v>29</v>
      </c>
      <c r="B26" s="78">
        <v>19076</v>
      </c>
      <c r="C26" s="79">
        <v>26797</v>
      </c>
      <c r="D26" s="50">
        <v>71.187073179833561</v>
      </c>
      <c r="E26" s="79">
        <v>46567</v>
      </c>
      <c r="F26" s="79">
        <v>64008</v>
      </c>
      <c r="G26" s="50">
        <v>72.751843519560055</v>
      </c>
      <c r="H26" s="51">
        <v>2.4411302159999999</v>
      </c>
      <c r="I26" s="83" t="s">
        <v>29</v>
      </c>
      <c r="J26" s="62">
        <v>7489</v>
      </c>
      <c r="K26" s="62">
        <v>8049</v>
      </c>
      <c r="L26" s="50">
        <v>93.042613989315441</v>
      </c>
      <c r="M26" s="62">
        <v>17335</v>
      </c>
      <c r="N26" s="62">
        <v>18705</v>
      </c>
      <c r="O26" s="50">
        <v>92.67575514568297</v>
      </c>
      <c r="P26" s="73">
        <v>2.3147282681000001</v>
      </c>
      <c r="Q26" s="83" t="s">
        <v>29</v>
      </c>
      <c r="R26" s="62">
        <v>8744</v>
      </c>
      <c r="S26" s="62">
        <v>8423</v>
      </c>
      <c r="T26" s="50">
        <v>103.81099370770511</v>
      </c>
      <c r="U26" s="62">
        <v>22174</v>
      </c>
      <c r="V26" s="62">
        <v>19800</v>
      </c>
      <c r="W26" s="50">
        <v>111.98989898989899</v>
      </c>
      <c r="X26" s="65">
        <v>2.5359103384999999</v>
      </c>
      <c r="Y26" s="83" t="s">
        <v>29</v>
      </c>
      <c r="Z26" s="62">
        <v>2843</v>
      </c>
      <c r="AA26" s="62">
        <v>10325</v>
      </c>
      <c r="AB26" s="63">
        <v>27.535108958837775</v>
      </c>
      <c r="AC26" s="62">
        <v>7058</v>
      </c>
      <c r="AD26" s="64">
        <v>25503</v>
      </c>
      <c r="AE26" s="61">
        <v>27.675175469552606</v>
      </c>
      <c r="AF26" s="65">
        <v>2.4825888146000001</v>
      </c>
      <c r="AG26" s="6"/>
      <c r="AH26" s="6"/>
      <c r="AI26" s="6"/>
      <c r="AJ26" s="6"/>
    </row>
    <row r="27" spans="1:36" s="7" customFormat="1" ht="12.75" x14ac:dyDescent="0.25">
      <c r="A27" s="83" t="s">
        <v>30</v>
      </c>
      <c r="B27" s="78">
        <v>4201</v>
      </c>
      <c r="C27" s="79">
        <v>7691</v>
      </c>
      <c r="D27" s="50">
        <v>54.622285788584058</v>
      </c>
      <c r="E27" s="79">
        <v>11312</v>
      </c>
      <c r="F27" s="79">
        <v>19365</v>
      </c>
      <c r="G27" s="50">
        <v>58.414665633875551</v>
      </c>
      <c r="H27" s="51">
        <v>2.6926922161000002</v>
      </c>
      <c r="I27" s="83" t="s">
        <v>30</v>
      </c>
      <c r="J27" s="62">
        <v>1630</v>
      </c>
      <c r="K27" s="62">
        <v>1983</v>
      </c>
      <c r="L27" s="50">
        <v>82.198688855269793</v>
      </c>
      <c r="M27" s="62">
        <v>4229</v>
      </c>
      <c r="N27" s="62">
        <v>4858</v>
      </c>
      <c r="O27" s="50">
        <v>87.052284890901603</v>
      </c>
      <c r="P27" s="73">
        <v>2.5944785276000002</v>
      </c>
      <c r="Q27" s="83" t="s">
        <v>30</v>
      </c>
      <c r="R27" s="62">
        <v>1789</v>
      </c>
      <c r="S27" s="62">
        <v>2322</v>
      </c>
      <c r="T27" s="50">
        <v>77.045650301464249</v>
      </c>
      <c r="U27" s="62">
        <v>4858</v>
      </c>
      <c r="V27" s="62">
        <v>6008</v>
      </c>
      <c r="W27" s="50">
        <v>80.858854860186412</v>
      </c>
      <c r="X27" s="65">
        <v>2.7154835102999999</v>
      </c>
      <c r="Y27" s="83" t="s">
        <v>30</v>
      </c>
      <c r="Z27" s="62">
        <v>782</v>
      </c>
      <c r="AA27" s="62">
        <v>3386</v>
      </c>
      <c r="AB27" s="63">
        <v>23.095097460129946</v>
      </c>
      <c r="AC27" s="62">
        <v>2225</v>
      </c>
      <c r="AD27" s="64">
        <v>8499</v>
      </c>
      <c r="AE27" s="61">
        <v>26.179550535357098</v>
      </c>
      <c r="AF27" s="65">
        <v>2.8452685421999999</v>
      </c>
      <c r="AG27" s="6"/>
      <c r="AH27" s="6"/>
      <c r="AI27" s="6"/>
      <c r="AJ27" s="6"/>
    </row>
    <row r="28" spans="1:36" s="7" customFormat="1" ht="12.75" x14ac:dyDescent="0.25">
      <c r="A28" s="83" t="s">
        <v>31</v>
      </c>
      <c r="B28" s="78">
        <v>30526</v>
      </c>
      <c r="C28" s="79">
        <v>37866</v>
      </c>
      <c r="D28" s="50">
        <v>80.615855912956221</v>
      </c>
      <c r="E28" s="79">
        <v>61999</v>
      </c>
      <c r="F28" s="79">
        <v>78432</v>
      </c>
      <c r="G28" s="50">
        <v>79.04809261525908</v>
      </c>
      <c r="H28" s="51">
        <v>2.0310227347000001</v>
      </c>
      <c r="I28" s="83" t="s">
        <v>31</v>
      </c>
      <c r="J28" s="62">
        <v>12241</v>
      </c>
      <c r="K28" s="62">
        <v>10358</v>
      </c>
      <c r="L28" s="50">
        <v>118.17918517088242</v>
      </c>
      <c r="M28" s="62">
        <v>24517</v>
      </c>
      <c r="N28" s="62">
        <v>22368</v>
      </c>
      <c r="O28" s="50">
        <v>109.60747496423463</v>
      </c>
      <c r="P28" s="73">
        <v>2.0028592435000001</v>
      </c>
      <c r="Q28" s="83" t="s">
        <v>31</v>
      </c>
      <c r="R28" s="62">
        <v>15272</v>
      </c>
      <c r="S28" s="62">
        <v>13288</v>
      </c>
      <c r="T28" s="50">
        <v>114.93076459963878</v>
      </c>
      <c r="U28" s="62">
        <v>30982</v>
      </c>
      <c r="V28" s="62">
        <v>27762</v>
      </c>
      <c r="W28" s="50">
        <v>111.59858799798286</v>
      </c>
      <c r="X28" s="65">
        <v>2.0286799371000002</v>
      </c>
      <c r="Y28" s="83" t="s">
        <v>31</v>
      </c>
      <c r="Z28" s="62">
        <v>3013</v>
      </c>
      <c r="AA28" s="62">
        <v>14220</v>
      </c>
      <c r="AB28" s="63">
        <v>21.18846694796062</v>
      </c>
      <c r="AC28" s="62">
        <v>6500</v>
      </c>
      <c r="AD28" s="64">
        <v>28302</v>
      </c>
      <c r="AE28" s="61">
        <v>22.966574800367464</v>
      </c>
      <c r="AF28" s="65">
        <v>2.1573182873999999</v>
      </c>
      <c r="AG28" s="6"/>
      <c r="AH28" s="6"/>
      <c r="AI28" s="6"/>
      <c r="AJ28" s="6"/>
    </row>
    <row r="29" spans="1:36" s="7" customFormat="1" ht="12.75" x14ac:dyDescent="0.25">
      <c r="A29" s="83" t="s">
        <v>32</v>
      </c>
      <c r="B29" s="78">
        <v>4317</v>
      </c>
      <c r="C29" s="79">
        <v>6836</v>
      </c>
      <c r="D29" s="50">
        <v>63.150965476887066</v>
      </c>
      <c r="E29" s="79">
        <v>12066</v>
      </c>
      <c r="F29" s="79">
        <v>17769</v>
      </c>
      <c r="G29" s="50">
        <v>67.904777984129666</v>
      </c>
      <c r="H29" s="51">
        <v>2.7949965254000002</v>
      </c>
      <c r="I29" s="83" t="s">
        <v>32</v>
      </c>
      <c r="J29" s="62">
        <v>1661</v>
      </c>
      <c r="K29" s="62">
        <v>1651</v>
      </c>
      <c r="L29" s="50">
        <v>100.60569351907935</v>
      </c>
      <c r="M29" s="62">
        <v>4483</v>
      </c>
      <c r="N29" s="62">
        <v>4194</v>
      </c>
      <c r="O29" s="50">
        <v>106.89079637577493</v>
      </c>
      <c r="P29" s="73">
        <v>2.6989765202</v>
      </c>
      <c r="Q29" s="83" t="s">
        <v>32</v>
      </c>
      <c r="R29" s="62">
        <v>2092</v>
      </c>
      <c r="S29" s="62">
        <v>2224</v>
      </c>
      <c r="T29" s="50">
        <v>94.064748201438846</v>
      </c>
      <c r="U29" s="62">
        <v>5759</v>
      </c>
      <c r="V29" s="62">
        <v>5726</v>
      </c>
      <c r="W29" s="50">
        <v>100.57631854697871</v>
      </c>
      <c r="X29" s="65">
        <v>2.7528680687999998</v>
      </c>
      <c r="Y29" s="83" t="s">
        <v>32</v>
      </c>
      <c r="Z29" s="62">
        <v>564</v>
      </c>
      <c r="AA29" s="62">
        <v>2961</v>
      </c>
      <c r="AB29" s="63">
        <v>19.047619047619047</v>
      </c>
      <c r="AC29" s="62">
        <v>1824</v>
      </c>
      <c r="AD29" s="64">
        <v>7849</v>
      </c>
      <c r="AE29" s="61">
        <v>23.238629124729265</v>
      </c>
      <c r="AF29" s="65">
        <v>3.2340425532000001</v>
      </c>
      <c r="AG29" s="6"/>
      <c r="AH29" s="6"/>
      <c r="AI29" s="6"/>
      <c r="AJ29" s="6"/>
    </row>
    <row r="30" spans="1:36" s="7" customFormat="1" ht="12.75" x14ac:dyDescent="0.25">
      <c r="A30" s="83" t="s">
        <v>33</v>
      </c>
      <c r="B30" s="78">
        <v>15656</v>
      </c>
      <c r="C30" s="79">
        <v>22283</v>
      </c>
      <c r="D30" s="50">
        <v>70.259839339406724</v>
      </c>
      <c r="E30" s="79">
        <v>30720</v>
      </c>
      <c r="F30" s="79">
        <v>42604</v>
      </c>
      <c r="G30" s="50">
        <v>72.105905548774757</v>
      </c>
      <c r="H30" s="51">
        <v>1.9621870210000001</v>
      </c>
      <c r="I30" s="83" t="s">
        <v>33</v>
      </c>
      <c r="J30" s="62">
        <v>6159</v>
      </c>
      <c r="K30" s="62">
        <v>5879</v>
      </c>
      <c r="L30" s="50">
        <v>104.76271474740602</v>
      </c>
      <c r="M30" s="62">
        <v>12316</v>
      </c>
      <c r="N30" s="62">
        <v>11547</v>
      </c>
      <c r="O30" s="50">
        <v>106.65973846020611</v>
      </c>
      <c r="P30" s="73">
        <v>1.9996752719999999</v>
      </c>
      <c r="Q30" s="83" t="s">
        <v>33</v>
      </c>
      <c r="R30" s="62">
        <v>7315</v>
      </c>
      <c r="S30" s="62">
        <v>7795</v>
      </c>
      <c r="T30" s="50">
        <v>93.842206542655546</v>
      </c>
      <c r="U30" s="62">
        <v>14000</v>
      </c>
      <c r="V30" s="62">
        <v>14796</v>
      </c>
      <c r="W30" s="50">
        <v>94.620167612868343</v>
      </c>
      <c r="X30" s="65">
        <v>1.9138755981</v>
      </c>
      <c r="Y30" s="83" t="s">
        <v>33</v>
      </c>
      <c r="Z30" s="62">
        <v>2182</v>
      </c>
      <c r="AA30" s="62">
        <v>8609</v>
      </c>
      <c r="AB30" s="63">
        <v>25.34556859100941</v>
      </c>
      <c r="AC30" s="62">
        <v>4404</v>
      </c>
      <c r="AD30" s="64">
        <v>16261</v>
      </c>
      <c r="AE30" s="61">
        <v>27.083205214931432</v>
      </c>
      <c r="AF30" s="65">
        <v>2.0183318056999999</v>
      </c>
      <c r="AG30" s="6"/>
      <c r="AH30" s="6"/>
      <c r="AI30" s="6"/>
      <c r="AJ30" s="6"/>
    </row>
    <row r="31" spans="1:36" s="7" customFormat="1" ht="12.75" x14ac:dyDescent="0.25">
      <c r="A31" s="83" t="s">
        <v>34</v>
      </c>
      <c r="B31" s="78">
        <v>9188</v>
      </c>
      <c r="C31" s="79">
        <v>11855</v>
      </c>
      <c r="D31" s="50">
        <v>77.503163222269094</v>
      </c>
      <c r="E31" s="79">
        <v>20822</v>
      </c>
      <c r="F31" s="79">
        <v>26932</v>
      </c>
      <c r="G31" s="50">
        <v>77.313233328382594</v>
      </c>
      <c r="H31" s="51">
        <v>2.2662168045</v>
      </c>
      <c r="I31" s="83" t="s">
        <v>34</v>
      </c>
      <c r="J31" s="62">
        <v>4233</v>
      </c>
      <c r="K31" s="62">
        <v>3457</v>
      </c>
      <c r="L31" s="50">
        <v>122.44720856233728</v>
      </c>
      <c r="M31" s="62">
        <v>9703</v>
      </c>
      <c r="N31" s="62">
        <v>8134</v>
      </c>
      <c r="O31" s="50">
        <v>119.28940250799114</v>
      </c>
      <c r="P31" s="73">
        <v>2.2922277344999999</v>
      </c>
      <c r="Q31" s="83" t="s">
        <v>34</v>
      </c>
      <c r="R31" s="62">
        <v>3610</v>
      </c>
      <c r="S31" s="62">
        <v>3667</v>
      </c>
      <c r="T31" s="50">
        <v>98.445595854922274</v>
      </c>
      <c r="U31" s="62">
        <v>8023</v>
      </c>
      <c r="V31" s="62">
        <v>7726</v>
      </c>
      <c r="W31" s="50">
        <v>103.84416256795237</v>
      </c>
      <c r="X31" s="65">
        <v>2.2224376731</v>
      </c>
      <c r="Y31" s="83" t="s">
        <v>34</v>
      </c>
      <c r="Z31" s="62">
        <v>1345</v>
      </c>
      <c r="AA31" s="62">
        <v>4731</v>
      </c>
      <c r="AB31" s="63">
        <v>28.429507503699007</v>
      </c>
      <c r="AC31" s="62">
        <v>3096</v>
      </c>
      <c r="AD31" s="64">
        <v>11072</v>
      </c>
      <c r="AE31" s="61">
        <v>27.962427745664741</v>
      </c>
      <c r="AF31" s="65">
        <v>2.3018587360999998</v>
      </c>
      <c r="AG31" s="6"/>
      <c r="AH31" s="6"/>
      <c r="AI31" s="6"/>
      <c r="AJ31" s="6"/>
    </row>
    <row r="32" spans="1:36" s="7" customFormat="1" ht="12.75" x14ac:dyDescent="0.25">
      <c r="A32" s="83" t="s">
        <v>35</v>
      </c>
      <c r="B32" s="78">
        <v>83517</v>
      </c>
      <c r="C32" s="79">
        <v>94848</v>
      </c>
      <c r="D32" s="50">
        <v>88.053517206477736</v>
      </c>
      <c r="E32" s="79">
        <v>303865</v>
      </c>
      <c r="F32" s="79">
        <v>333777</v>
      </c>
      <c r="G32" s="50">
        <v>91.03832798545136</v>
      </c>
      <c r="H32" s="51">
        <v>3.6383610522000001</v>
      </c>
      <c r="I32" s="83" t="s">
        <v>35</v>
      </c>
      <c r="J32" s="62">
        <v>43899</v>
      </c>
      <c r="K32" s="62">
        <v>41216</v>
      </c>
      <c r="L32" s="50">
        <v>106.50960791925466</v>
      </c>
      <c r="M32" s="62">
        <v>158103</v>
      </c>
      <c r="N32" s="62">
        <v>147080</v>
      </c>
      <c r="O32" s="50">
        <v>107.49456078324722</v>
      </c>
      <c r="P32" s="73">
        <v>3.6015171187999999</v>
      </c>
      <c r="Q32" s="83" t="s">
        <v>35</v>
      </c>
      <c r="R32" s="62">
        <v>24320</v>
      </c>
      <c r="S32" s="62">
        <v>19544</v>
      </c>
      <c r="T32" s="50">
        <v>124.4371674171101</v>
      </c>
      <c r="U32" s="62">
        <v>84026</v>
      </c>
      <c r="V32" s="62">
        <v>66471</v>
      </c>
      <c r="W32" s="50">
        <v>126.41001338929757</v>
      </c>
      <c r="X32" s="65">
        <v>3.4550164473999998</v>
      </c>
      <c r="Y32" s="83" t="s">
        <v>35</v>
      </c>
      <c r="Z32" s="62">
        <v>15298</v>
      </c>
      <c r="AA32" s="62">
        <v>34088</v>
      </c>
      <c r="AB32" s="63">
        <v>44.877962919502465</v>
      </c>
      <c r="AC32" s="62">
        <v>61736</v>
      </c>
      <c r="AD32" s="64">
        <v>120226</v>
      </c>
      <c r="AE32" s="61">
        <v>51.349957579891203</v>
      </c>
      <c r="AF32" s="65">
        <v>4.0355602039000003</v>
      </c>
      <c r="AG32" s="6"/>
      <c r="AH32" s="6"/>
      <c r="AI32" s="6"/>
      <c r="AJ32" s="6"/>
    </row>
    <row r="33" spans="1:36" s="7" customFormat="1" ht="12.75" x14ac:dyDescent="0.25">
      <c r="A33" s="83" t="s">
        <v>36</v>
      </c>
      <c r="B33" s="78">
        <v>7255</v>
      </c>
      <c r="C33" s="79">
        <v>10075</v>
      </c>
      <c r="D33" s="50">
        <v>72.009925558312659</v>
      </c>
      <c r="E33" s="79">
        <v>22485</v>
      </c>
      <c r="F33" s="79">
        <v>28586</v>
      </c>
      <c r="G33" s="50">
        <v>78.657384733785776</v>
      </c>
      <c r="H33" s="51">
        <v>3.0992419021000002</v>
      </c>
      <c r="I33" s="83" t="s">
        <v>36</v>
      </c>
      <c r="J33" s="62">
        <v>3405</v>
      </c>
      <c r="K33" s="62">
        <v>3235</v>
      </c>
      <c r="L33" s="50">
        <v>105.25502318392581</v>
      </c>
      <c r="M33" s="62">
        <v>10185</v>
      </c>
      <c r="N33" s="62">
        <v>9350</v>
      </c>
      <c r="O33" s="50">
        <v>108.93048128342247</v>
      </c>
      <c r="P33" s="73">
        <v>2.9911894273000001</v>
      </c>
      <c r="Q33" s="83" t="s">
        <v>36</v>
      </c>
      <c r="R33" s="62">
        <v>3086</v>
      </c>
      <c r="S33" s="62">
        <v>3156</v>
      </c>
      <c r="T33" s="50">
        <v>97.782002534854257</v>
      </c>
      <c r="U33" s="62">
        <v>10066</v>
      </c>
      <c r="V33" s="62">
        <v>8748</v>
      </c>
      <c r="W33" s="50">
        <v>115.06630086877001</v>
      </c>
      <c r="X33" s="65">
        <v>3.2618276086</v>
      </c>
      <c r="Y33" s="83" t="s">
        <v>36</v>
      </c>
      <c r="Z33" s="62">
        <v>764</v>
      </c>
      <c r="AA33" s="62">
        <v>3684</v>
      </c>
      <c r="AB33" s="63">
        <v>20.738327904451683</v>
      </c>
      <c r="AC33" s="62">
        <v>2234</v>
      </c>
      <c r="AD33" s="64">
        <v>10488</v>
      </c>
      <c r="AE33" s="61">
        <v>21.300533943554541</v>
      </c>
      <c r="AF33" s="65">
        <v>2.9240837696000002</v>
      </c>
      <c r="AG33" s="6"/>
      <c r="AH33" s="6"/>
      <c r="AI33" s="6"/>
      <c r="AJ33" s="6"/>
    </row>
    <row r="34" spans="1:36" s="7" customFormat="1" ht="12.75" x14ac:dyDescent="0.25">
      <c r="A34" s="83" t="s">
        <v>37</v>
      </c>
      <c r="B34" s="78">
        <v>45170</v>
      </c>
      <c r="C34" s="79">
        <v>62690</v>
      </c>
      <c r="D34" s="50">
        <v>72.052959004625933</v>
      </c>
      <c r="E34" s="79">
        <v>85955</v>
      </c>
      <c r="F34" s="79">
        <v>114686</v>
      </c>
      <c r="G34" s="50">
        <v>74.948119212458366</v>
      </c>
      <c r="H34" s="51">
        <v>1.9029222936000001</v>
      </c>
      <c r="I34" s="83" t="s">
        <v>37</v>
      </c>
      <c r="J34" s="62">
        <v>18702</v>
      </c>
      <c r="K34" s="62">
        <v>16856</v>
      </c>
      <c r="L34" s="50">
        <v>110.9515899383009</v>
      </c>
      <c r="M34" s="62">
        <v>33597</v>
      </c>
      <c r="N34" s="62">
        <v>29456</v>
      </c>
      <c r="O34" s="50">
        <v>114.05825638240088</v>
      </c>
      <c r="P34" s="73">
        <v>1.7964388835</v>
      </c>
      <c r="Q34" s="83" t="s">
        <v>37</v>
      </c>
      <c r="R34" s="62">
        <v>20947</v>
      </c>
      <c r="S34" s="62">
        <v>22539</v>
      </c>
      <c r="T34" s="50">
        <v>92.936687519410796</v>
      </c>
      <c r="U34" s="62">
        <v>41142</v>
      </c>
      <c r="V34" s="62">
        <v>43096</v>
      </c>
      <c r="W34" s="50">
        <v>95.46593651382959</v>
      </c>
      <c r="X34" s="65">
        <v>1.9640998710999999</v>
      </c>
      <c r="Y34" s="83" t="s">
        <v>37</v>
      </c>
      <c r="Z34" s="62">
        <v>5521</v>
      </c>
      <c r="AA34" s="62">
        <v>23295</v>
      </c>
      <c r="AB34" s="63">
        <v>23.70036488516849</v>
      </c>
      <c r="AC34" s="62">
        <v>11216</v>
      </c>
      <c r="AD34" s="64">
        <v>42134</v>
      </c>
      <c r="AE34" s="61">
        <v>26.619831964684103</v>
      </c>
      <c r="AF34" s="65">
        <v>2.0315160297000001</v>
      </c>
      <c r="AG34" s="6"/>
      <c r="AH34" s="6"/>
      <c r="AI34" s="6"/>
      <c r="AJ34" s="6"/>
    </row>
    <row r="35" spans="1:36" s="7" customFormat="1" ht="12.75" x14ac:dyDescent="0.25">
      <c r="A35" s="83" t="s">
        <v>38</v>
      </c>
      <c r="B35" s="78">
        <v>2064</v>
      </c>
      <c r="C35" s="79">
        <v>2978</v>
      </c>
      <c r="D35" s="50">
        <v>69.308260577568831</v>
      </c>
      <c r="E35" s="79">
        <v>4352</v>
      </c>
      <c r="F35" s="79">
        <v>6296</v>
      </c>
      <c r="G35" s="50">
        <v>69.123252858958068</v>
      </c>
      <c r="H35" s="51">
        <v>2.1085271317999998</v>
      </c>
      <c r="I35" s="83" t="s">
        <v>38</v>
      </c>
      <c r="J35" s="62">
        <v>887</v>
      </c>
      <c r="K35" s="62">
        <v>778</v>
      </c>
      <c r="L35" s="50">
        <v>114.01028277634961</v>
      </c>
      <c r="M35" s="62">
        <v>1899</v>
      </c>
      <c r="N35" s="62">
        <v>1689</v>
      </c>
      <c r="O35" s="50">
        <v>112.43339253996447</v>
      </c>
      <c r="P35" s="73">
        <v>2.1409244644999998</v>
      </c>
      <c r="Q35" s="83" t="s">
        <v>38</v>
      </c>
      <c r="R35" s="62">
        <v>844</v>
      </c>
      <c r="S35" s="62">
        <v>901</v>
      </c>
      <c r="T35" s="50">
        <v>93.673695893451722</v>
      </c>
      <c r="U35" s="62">
        <v>1622</v>
      </c>
      <c r="V35" s="62">
        <v>1875</v>
      </c>
      <c r="W35" s="50">
        <v>86.506666666666661</v>
      </c>
      <c r="X35" s="65">
        <v>1.9218009479</v>
      </c>
      <c r="Y35" s="83" t="s">
        <v>38</v>
      </c>
      <c r="Z35" s="62">
        <v>333</v>
      </c>
      <c r="AA35" s="62">
        <v>1299</v>
      </c>
      <c r="AB35" s="63">
        <v>25.635103926096996</v>
      </c>
      <c r="AC35" s="62">
        <v>831</v>
      </c>
      <c r="AD35" s="64">
        <v>2732</v>
      </c>
      <c r="AE35" s="61">
        <v>30.417276720351389</v>
      </c>
      <c r="AF35" s="65">
        <v>2.4954954955000002</v>
      </c>
      <c r="AG35" s="6"/>
      <c r="AH35" s="6"/>
      <c r="AI35" s="6"/>
      <c r="AJ35" s="6"/>
    </row>
    <row r="36" spans="1:36" s="7" customFormat="1" ht="12.75" x14ac:dyDescent="0.25">
      <c r="A36" s="83" t="s">
        <v>39</v>
      </c>
      <c r="B36" s="78">
        <v>83212</v>
      </c>
      <c r="C36" s="79">
        <v>104585</v>
      </c>
      <c r="D36" s="50">
        <v>79.563991012095428</v>
      </c>
      <c r="E36" s="79">
        <v>222162</v>
      </c>
      <c r="F36" s="79">
        <v>265063</v>
      </c>
      <c r="G36" s="50">
        <v>83.814791200582505</v>
      </c>
      <c r="H36" s="51">
        <v>2.6698312742999999</v>
      </c>
      <c r="I36" s="83" t="s">
        <v>39</v>
      </c>
      <c r="J36" s="62">
        <v>31969</v>
      </c>
      <c r="K36" s="62">
        <v>28784</v>
      </c>
      <c r="L36" s="50">
        <v>111.06517509727627</v>
      </c>
      <c r="M36" s="62">
        <v>81271</v>
      </c>
      <c r="N36" s="62">
        <v>72374</v>
      </c>
      <c r="O36" s="50">
        <v>112.29308867825463</v>
      </c>
      <c r="P36" s="73">
        <v>2.5421814882999998</v>
      </c>
      <c r="Q36" s="83" t="s">
        <v>39</v>
      </c>
      <c r="R36" s="62">
        <v>37527</v>
      </c>
      <c r="S36" s="62">
        <v>36347</v>
      </c>
      <c r="T36" s="50">
        <v>103.24648526700966</v>
      </c>
      <c r="U36" s="62">
        <v>100743</v>
      </c>
      <c r="V36" s="62">
        <v>92542</v>
      </c>
      <c r="W36" s="50">
        <v>108.86192215426509</v>
      </c>
      <c r="X36" s="65">
        <v>2.6845471261</v>
      </c>
      <c r="Y36" s="83" t="s">
        <v>39</v>
      </c>
      <c r="Z36" s="62">
        <v>13716</v>
      </c>
      <c r="AA36" s="62">
        <v>39454</v>
      </c>
      <c r="AB36" s="63">
        <v>34.764535915243066</v>
      </c>
      <c r="AC36" s="62">
        <v>40148</v>
      </c>
      <c r="AD36" s="64">
        <v>100147</v>
      </c>
      <c r="AE36" s="61">
        <v>40.08906906846935</v>
      </c>
      <c r="AF36" s="65">
        <v>2.9270924468000001</v>
      </c>
      <c r="AG36" s="6"/>
      <c r="AH36" s="6"/>
      <c r="AI36" s="6"/>
      <c r="AJ36" s="6"/>
    </row>
    <row r="37" spans="1:36" s="7" customFormat="1" ht="25.5" x14ac:dyDescent="0.25">
      <c r="A37" s="83" t="s">
        <v>40</v>
      </c>
      <c r="B37" s="78">
        <v>3966</v>
      </c>
      <c r="C37" s="79">
        <v>6136</v>
      </c>
      <c r="D37" s="50">
        <v>64.634941329856588</v>
      </c>
      <c r="E37" s="79">
        <v>11451</v>
      </c>
      <c r="F37" s="79">
        <v>15535</v>
      </c>
      <c r="G37" s="50">
        <v>73.710975217251374</v>
      </c>
      <c r="H37" s="51">
        <v>2.8872919817999998</v>
      </c>
      <c r="I37" s="83" t="s">
        <v>40</v>
      </c>
      <c r="J37" s="62">
        <v>1763</v>
      </c>
      <c r="K37" s="62">
        <v>1643</v>
      </c>
      <c r="L37" s="50">
        <v>107.30371272063299</v>
      </c>
      <c r="M37" s="62">
        <v>4749</v>
      </c>
      <c r="N37" s="62">
        <v>4220</v>
      </c>
      <c r="O37" s="50">
        <v>112.5355450236967</v>
      </c>
      <c r="P37" s="73">
        <v>2.6937039137999998</v>
      </c>
      <c r="Q37" s="83" t="s">
        <v>40</v>
      </c>
      <c r="R37" s="62">
        <v>1485</v>
      </c>
      <c r="S37" s="62">
        <v>1954</v>
      </c>
      <c r="T37" s="50">
        <v>75.997952917093144</v>
      </c>
      <c r="U37" s="62">
        <v>4567</v>
      </c>
      <c r="V37" s="62">
        <v>4645</v>
      </c>
      <c r="W37" s="50">
        <v>98.320775026910653</v>
      </c>
      <c r="X37" s="65">
        <v>3.0754208753999999</v>
      </c>
      <c r="Y37" s="83" t="s">
        <v>40</v>
      </c>
      <c r="Z37" s="62">
        <v>718</v>
      </c>
      <c r="AA37" s="62">
        <v>2539</v>
      </c>
      <c r="AB37" s="63">
        <v>28.278849940921624</v>
      </c>
      <c r="AC37" s="62">
        <v>2135</v>
      </c>
      <c r="AD37" s="64">
        <v>6670</v>
      </c>
      <c r="AE37" s="61">
        <v>32.008995502248879</v>
      </c>
      <c r="AF37" s="65">
        <v>2.9735376045000002</v>
      </c>
      <c r="AG37" s="6"/>
      <c r="AH37" s="6"/>
      <c r="AI37" s="6"/>
      <c r="AJ37" s="6"/>
    </row>
    <row r="38" spans="1:36" s="7" customFormat="1" ht="12.75" x14ac:dyDescent="0.25">
      <c r="A38" s="83" t="s">
        <v>41</v>
      </c>
      <c r="B38" s="78">
        <v>24768</v>
      </c>
      <c r="C38" s="79">
        <v>41500</v>
      </c>
      <c r="D38" s="50">
        <v>59.681927710843375</v>
      </c>
      <c r="E38" s="79">
        <v>68766</v>
      </c>
      <c r="F38" s="79">
        <v>108129</v>
      </c>
      <c r="G38" s="50">
        <v>63.596260022750606</v>
      </c>
      <c r="H38" s="51">
        <v>2.7764050388000001</v>
      </c>
      <c r="I38" s="83" t="s">
        <v>41</v>
      </c>
      <c r="J38" s="62">
        <v>9920</v>
      </c>
      <c r="K38" s="62">
        <v>11527</v>
      </c>
      <c r="L38" s="50">
        <v>86.058818426303461</v>
      </c>
      <c r="M38" s="62">
        <v>27227</v>
      </c>
      <c r="N38" s="62">
        <v>30657</v>
      </c>
      <c r="O38" s="50">
        <v>88.811690641615286</v>
      </c>
      <c r="P38" s="73">
        <v>2.7446572581000002</v>
      </c>
      <c r="Q38" s="83" t="s">
        <v>41</v>
      </c>
      <c r="R38" s="62">
        <v>11144</v>
      </c>
      <c r="S38" s="62">
        <v>12423</v>
      </c>
      <c r="T38" s="50">
        <v>89.704580214118963</v>
      </c>
      <c r="U38" s="62">
        <v>30440</v>
      </c>
      <c r="V38" s="62">
        <v>30989</v>
      </c>
      <c r="W38" s="50">
        <v>98.228403627093485</v>
      </c>
      <c r="X38" s="65">
        <v>2.7315147164</v>
      </c>
      <c r="Y38" s="83" t="s">
        <v>41</v>
      </c>
      <c r="Z38" s="62">
        <v>3704</v>
      </c>
      <c r="AA38" s="62">
        <v>17550</v>
      </c>
      <c r="AB38" s="63">
        <v>21.105413105413106</v>
      </c>
      <c r="AC38" s="62">
        <v>11099</v>
      </c>
      <c r="AD38" s="64">
        <v>46483</v>
      </c>
      <c r="AE38" s="61">
        <v>23.877546629950736</v>
      </c>
      <c r="AF38" s="65">
        <v>2.9964902807999998</v>
      </c>
      <c r="AG38" s="6"/>
      <c r="AH38" s="6"/>
      <c r="AI38" s="6"/>
      <c r="AJ38" s="6"/>
    </row>
    <row r="39" spans="1:36" s="7" customFormat="1" ht="12.75" x14ac:dyDescent="0.25">
      <c r="A39" s="83" t="s">
        <v>42</v>
      </c>
      <c r="B39" s="78">
        <v>9861</v>
      </c>
      <c r="C39" s="79">
        <v>14940</v>
      </c>
      <c r="D39" s="50">
        <v>66.00401606425703</v>
      </c>
      <c r="E39" s="79">
        <v>26433</v>
      </c>
      <c r="F39" s="79">
        <v>38168</v>
      </c>
      <c r="G39" s="50">
        <v>69.254349193041293</v>
      </c>
      <c r="H39" s="51">
        <v>2.6805597809999999</v>
      </c>
      <c r="I39" s="83" t="s">
        <v>42</v>
      </c>
      <c r="J39" s="62">
        <v>4177</v>
      </c>
      <c r="K39" s="62">
        <v>3505</v>
      </c>
      <c r="L39" s="50">
        <v>119.17261055634808</v>
      </c>
      <c r="M39" s="62">
        <v>11040</v>
      </c>
      <c r="N39" s="62">
        <v>8894</v>
      </c>
      <c r="O39" s="50">
        <v>124.12862604002699</v>
      </c>
      <c r="P39" s="73">
        <v>2.6430452477999999</v>
      </c>
      <c r="Q39" s="83" t="s">
        <v>42</v>
      </c>
      <c r="R39" s="62">
        <v>3943</v>
      </c>
      <c r="S39" s="62">
        <v>4495</v>
      </c>
      <c r="T39" s="50">
        <v>87.719688542825352</v>
      </c>
      <c r="U39" s="62">
        <v>10523</v>
      </c>
      <c r="V39" s="62">
        <v>10779</v>
      </c>
      <c r="W39" s="50">
        <v>97.625011596623068</v>
      </c>
      <c r="X39" s="65">
        <v>2.6687801166999998</v>
      </c>
      <c r="Y39" s="83" t="s">
        <v>42</v>
      </c>
      <c r="Z39" s="62">
        <v>1741</v>
      </c>
      <c r="AA39" s="62">
        <v>6940</v>
      </c>
      <c r="AB39" s="63">
        <v>25.086455331412104</v>
      </c>
      <c r="AC39" s="62">
        <v>4870</v>
      </c>
      <c r="AD39" s="64">
        <v>18495</v>
      </c>
      <c r="AE39" s="61">
        <v>26.331440929981078</v>
      </c>
      <c r="AF39" s="65">
        <v>2.7972429638</v>
      </c>
      <c r="AG39" s="6"/>
      <c r="AH39" s="6"/>
      <c r="AI39" s="6"/>
      <c r="AJ39" s="6"/>
    </row>
    <row r="40" spans="1:36" s="7" customFormat="1" ht="12.75" x14ac:dyDescent="0.25">
      <c r="A40" s="83" t="s">
        <v>43</v>
      </c>
      <c r="B40" s="78">
        <v>6852</v>
      </c>
      <c r="C40" s="79">
        <v>9948</v>
      </c>
      <c r="D40" s="50">
        <v>68.87816646562122</v>
      </c>
      <c r="E40" s="79">
        <v>16968</v>
      </c>
      <c r="F40" s="79">
        <v>23574</v>
      </c>
      <c r="G40" s="50">
        <v>71.977602443369818</v>
      </c>
      <c r="H40" s="51">
        <v>2.4763572680000001</v>
      </c>
      <c r="I40" s="83" t="s">
        <v>43</v>
      </c>
      <c r="J40" s="62">
        <v>2790</v>
      </c>
      <c r="K40" s="62">
        <v>2939</v>
      </c>
      <c r="L40" s="50">
        <v>94.930248383804013</v>
      </c>
      <c r="M40" s="62">
        <v>6922</v>
      </c>
      <c r="N40" s="62">
        <v>7276</v>
      </c>
      <c r="O40" s="50">
        <v>95.134689389774593</v>
      </c>
      <c r="P40" s="73">
        <v>2.4810035841999998</v>
      </c>
      <c r="Q40" s="83" t="s">
        <v>43</v>
      </c>
      <c r="R40" s="62">
        <v>3204</v>
      </c>
      <c r="S40" s="62">
        <v>3164</v>
      </c>
      <c r="T40" s="50">
        <v>101.26422250316057</v>
      </c>
      <c r="U40" s="62">
        <v>7888</v>
      </c>
      <c r="V40" s="62">
        <v>7323</v>
      </c>
      <c r="W40" s="50">
        <v>107.71541717875188</v>
      </c>
      <c r="X40" s="65">
        <v>2.4619225968</v>
      </c>
      <c r="Y40" s="83" t="s">
        <v>43</v>
      </c>
      <c r="Z40" s="62">
        <v>858</v>
      </c>
      <c r="AA40" s="62">
        <v>3845</v>
      </c>
      <c r="AB40" s="63">
        <v>22.314694408322495</v>
      </c>
      <c r="AC40" s="62">
        <v>2158</v>
      </c>
      <c r="AD40" s="64">
        <v>8975</v>
      </c>
      <c r="AE40" s="61">
        <v>24.044568245125348</v>
      </c>
      <c r="AF40" s="65">
        <v>2.5151515151999999</v>
      </c>
      <c r="AG40" s="6"/>
      <c r="AH40" s="6"/>
      <c r="AI40" s="6"/>
      <c r="AJ40" s="6"/>
    </row>
    <row r="41" spans="1:36" s="7" customFormat="1" ht="12.75" x14ac:dyDescent="0.25">
      <c r="A41" s="83" t="s">
        <v>44</v>
      </c>
      <c r="B41" s="78">
        <v>11611</v>
      </c>
      <c r="C41" s="79">
        <v>13736</v>
      </c>
      <c r="D41" s="50">
        <v>84.529702970297024</v>
      </c>
      <c r="E41" s="79">
        <v>39069</v>
      </c>
      <c r="F41" s="79">
        <v>41674</v>
      </c>
      <c r="G41" s="50">
        <v>93.74910015837213</v>
      </c>
      <c r="H41" s="51">
        <v>3.3648264577</v>
      </c>
      <c r="I41" s="83" t="s">
        <v>44</v>
      </c>
      <c r="J41" s="62">
        <v>5717</v>
      </c>
      <c r="K41" s="62">
        <v>5012</v>
      </c>
      <c r="L41" s="50">
        <v>114.06624102154828</v>
      </c>
      <c r="M41" s="62">
        <v>16784</v>
      </c>
      <c r="N41" s="62">
        <v>14537</v>
      </c>
      <c r="O41" s="50">
        <v>115.45710944486483</v>
      </c>
      <c r="P41" s="73">
        <v>2.9358054924000001</v>
      </c>
      <c r="Q41" s="83" t="s">
        <v>44</v>
      </c>
      <c r="R41" s="62">
        <v>4569</v>
      </c>
      <c r="S41" s="62">
        <v>3982</v>
      </c>
      <c r="T41" s="50">
        <v>114.74133601205425</v>
      </c>
      <c r="U41" s="62">
        <v>19196</v>
      </c>
      <c r="V41" s="62">
        <v>12226</v>
      </c>
      <c r="W41" s="50">
        <v>157.00965156224441</v>
      </c>
      <c r="X41" s="65">
        <v>4.2013569709</v>
      </c>
      <c r="Y41" s="83" t="s">
        <v>44</v>
      </c>
      <c r="Z41" s="62">
        <v>1325</v>
      </c>
      <c r="AA41" s="62">
        <v>4742</v>
      </c>
      <c r="AB41" s="63">
        <v>27.941796710248841</v>
      </c>
      <c r="AC41" s="62">
        <v>3089</v>
      </c>
      <c r="AD41" s="64">
        <v>14911</v>
      </c>
      <c r="AE41" s="61">
        <v>20.716249748507813</v>
      </c>
      <c r="AF41" s="65">
        <v>2.3313207547000001</v>
      </c>
      <c r="AG41" s="6"/>
      <c r="AH41" s="6"/>
      <c r="AI41" s="6"/>
      <c r="AJ41" s="6"/>
    </row>
    <row r="42" spans="1:36" s="7" customFormat="1" ht="12.75" x14ac:dyDescent="0.25">
      <c r="A42" s="83" t="s">
        <v>45</v>
      </c>
      <c r="B42" s="78">
        <v>30696</v>
      </c>
      <c r="C42" s="79">
        <v>32471</v>
      </c>
      <c r="D42" s="50">
        <v>94.53358381324874</v>
      </c>
      <c r="E42" s="79">
        <v>71014</v>
      </c>
      <c r="F42" s="79">
        <v>65878</v>
      </c>
      <c r="G42" s="50">
        <v>107.7962293937278</v>
      </c>
      <c r="H42" s="51">
        <v>2.3134610373000002</v>
      </c>
      <c r="I42" s="83" t="s">
        <v>45</v>
      </c>
      <c r="J42" s="62">
        <v>15805</v>
      </c>
      <c r="K42" s="62">
        <v>9942</v>
      </c>
      <c r="L42" s="50">
        <v>158.97203781935224</v>
      </c>
      <c r="M42" s="62">
        <v>36119</v>
      </c>
      <c r="N42" s="62">
        <v>21526</v>
      </c>
      <c r="O42" s="50">
        <v>167.79243705286632</v>
      </c>
      <c r="P42" s="73">
        <v>2.2852894654</v>
      </c>
      <c r="Q42" s="83" t="s">
        <v>45</v>
      </c>
      <c r="R42" s="62">
        <v>9739</v>
      </c>
      <c r="S42" s="62">
        <v>7756</v>
      </c>
      <c r="T42" s="50">
        <v>125.56730273336771</v>
      </c>
      <c r="U42" s="62">
        <v>22063</v>
      </c>
      <c r="V42" s="62">
        <v>15420</v>
      </c>
      <c r="W42" s="50">
        <v>143.0804150453956</v>
      </c>
      <c r="X42" s="65">
        <v>2.265427662</v>
      </c>
      <c r="Y42" s="83" t="s">
        <v>45</v>
      </c>
      <c r="Z42" s="62">
        <v>5152</v>
      </c>
      <c r="AA42" s="62">
        <v>14773</v>
      </c>
      <c r="AB42" s="63">
        <v>34.874433087389157</v>
      </c>
      <c r="AC42" s="62">
        <v>12832</v>
      </c>
      <c r="AD42" s="64">
        <v>28932</v>
      </c>
      <c r="AE42" s="61">
        <v>44.352274298354757</v>
      </c>
      <c r="AF42" s="65">
        <v>2.4906832298000001</v>
      </c>
      <c r="AG42" s="6"/>
      <c r="AH42" s="6"/>
      <c r="AI42" s="6"/>
      <c r="AJ42" s="6"/>
    </row>
    <row r="43" spans="1:36" s="7" customFormat="1" ht="25.5" x14ac:dyDescent="0.25">
      <c r="A43" s="83" t="s">
        <v>46</v>
      </c>
      <c r="B43" s="78">
        <v>13995</v>
      </c>
      <c r="C43" s="79">
        <v>16312</v>
      </c>
      <c r="D43" s="50">
        <v>85.795733202550267</v>
      </c>
      <c r="E43" s="79">
        <v>30677</v>
      </c>
      <c r="F43" s="79">
        <v>36645</v>
      </c>
      <c r="G43" s="50">
        <v>83.714012825760676</v>
      </c>
      <c r="H43" s="51">
        <v>2.1919971417999999</v>
      </c>
      <c r="I43" s="83" t="s">
        <v>46</v>
      </c>
      <c r="J43" s="62">
        <v>7170</v>
      </c>
      <c r="K43" s="62">
        <v>4908</v>
      </c>
      <c r="L43" s="50">
        <v>146.08801955990219</v>
      </c>
      <c r="M43" s="62">
        <v>15535</v>
      </c>
      <c r="N43" s="62">
        <v>11480</v>
      </c>
      <c r="O43" s="50">
        <v>135.32229965156796</v>
      </c>
      <c r="P43" s="73">
        <v>2.1666666666999999</v>
      </c>
      <c r="Q43" s="83" t="s">
        <v>46</v>
      </c>
      <c r="R43" s="62">
        <v>5184</v>
      </c>
      <c r="S43" s="62">
        <v>4048</v>
      </c>
      <c r="T43" s="50">
        <v>128.06324110671937</v>
      </c>
      <c r="U43" s="62">
        <v>11025</v>
      </c>
      <c r="V43" s="62">
        <v>8832</v>
      </c>
      <c r="W43" s="50">
        <v>124.83016304347827</v>
      </c>
      <c r="X43" s="65">
        <v>2.1267361111</v>
      </c>
      <c r="Y43" s="83" t="s">
        <v>46</v>
      </c>
      <c r="Z43" s="62">
        <v>1641</v>
      </c>
      <c r="AA43" s="62">
        <v>7356</v>
      </c>
      <c r="AB43" s="63">
        <v>22.30831973898858</v>
      </c>
      <c r="AC43" s="62">
        <v>4117</v>
      </c>
      <c r="AD43" s="64">
        <v>16333</v>
      </c>
      <c r="AE43" s="61">
        <v>25.206636870140208</v>
      </c>
      <c r="AF43" s="65">
        <v>2.5088360756000001</v>
      </c>
      <c r="AG43" s="6"/>
      <c r="AH43" s="6"/>
      <c r="AI43" s="6"/>
      <c r="AJ43" s="6"/>
    </row>
    <row r="44" spans="1:36" s="7" customFormat="1" ht="12.75" x14ac:dyDescent="0.25">
      <c r="A44" s="83" t="s">
        <v>47</v>
      </c>
      <c r="B44" s="78">
        <v>4973</v>
      </c>
      <c r="C44" s="79">
        <v>6784</v>
      </c>
      <c r="D44" s="50">
        <v>73.304834905660371</v>
      </c>
      <c r="E44" s="79">
        <v>11904</v>
      </c>
      <c r="F44" s="79">
        <v>16514</v>
      </c>
      <c r="G44" s="50">
        <v>72.084292115780542</v>
      </c>
      <c r="H44" s="51">
        <v>2.3937261210999998</v>
      </c>
      <c r="I44" s="83" t="s">
        <v>47</v>
      </c>
      <c r="J44" s="62">
        <v>2236</v>
      </c>
      <c r="K44" s="62">
        <v>1649</v>
      </c>
      <c r="L44" s="50">
        <v>135.59733171619163</v>
      </c>
      <c r="M44" s="62">
        <v>5250</v>
      </c>
      <c r="N44" s="62">
        <v>4047</v>
      </c>
      <c r="O44" s="50">
        <v>129.72572275759822</v>
      </c>
      <c r="P44" s="73">
        <v>2.3479427549</v>
      </c>
      <c r="Q44" s="83" t="s">
        <v>47</v>
      </c>
      <c r="R44" s="62">
        <v>1797</v>
      </c>
      <c r="S44" s="62">
        <v>1755</v>
      </c>
      <c r="T44" s="50">
        <v>102.39316239316238</v>
      </c>
      <c r="U44" s="62">
        <v>4215</v>
      </c>
      <c r="V44" s="62">
        <v>4294</v>
      </c>
      <c r="W44" s="50">
        <v>98.160223567768981</v>
      </c>
      <c r="X44" s="65">
        <v>2.3455759599000001</v>
      </c>
      <c r="Y44" s="83" t="s">
        <v>47</v>
      </c>
      <c r="Z44" s="62">
        <v>940</v>
      </c>
      <c r="AA44" s="62">
        <v>3380</v>
      </c>
      <c r="AB44" s="63">
        <v>27.810650887573964</v>
      </c>
      <c r="AC44" s="62">
        <v>2439</v>
      </c>
      <c r="AD44" s="64">
        <v>8173</v>
      </c>
      <c r="AE44" s="61">
        <v>29.842163220359719</v>
      </c>
      <c r="AF44" s="65">
        <v>2.5946808511000001</v>
      </c>
      <c r="AG44" s="6"/>
      <c r="AH44" s="6"/>
      <c r="AI44" s="6"/>
      <c r="AJ44" s="6"/>
    </row>
    <row r="45" spans="1:36" s="7" customFormat="1" ht="25.5" x14ac:dyDescent="0.25">
      <c r="A45" s="83" t="s">
        <v>48</v>
      </c>
      <c r="B45" s="78">
        <v>35291</v>
      </c>
      <c r="C45" s="79">
        <v>59205</v>
      </c>
      <c r="D45" s="50">
        <v>59.608141204290177</v>
      </c>
      <c r="E45" s="79">
        <v>89233</v>
      </c>
      <c r="F45" s="79">
        <v>142969</v>
      </c>
      <c r="G45" s="50">
        <v>62.414229658177646</v>
      </c>
      <c r="H45" s="51">
        <v>2.5284916834</v>
      </c>
      <c r="I45" s="83" t="s">
        <v>48</v>
      </c>
      <c r="J45" s="62">
        <v>15364</v>
      </c>
      <c r="K45" s="62">
        <v>15247</v>
      </c>
      <c r="L45" s="50">
        <v>100.76736407162066</v>
      </c>
      <c r="M45" s="62">
        <v>39846</v>
      </c>
      <c r="N45" s="62">
        <v>37032</v>
      </c>
      <c r="O45" s="50">
        <v>107.59883344134802</v>
      </c>
      <c r="P45" s="73">
        <v>2.5934652433999998</v>
      </c>
      <c r="Q45" s="83" t="s">
        <v>48</v>
      </c>
      <c r="R45" s="62">
        <v>13961</v>
      </c>
      <c r="S45" s="62">
        <v>15394</v>
      </c>
      <c r="T45" s="50">
        <v>90.69117838118747</v>
      </c>
      <c r="U45" s="62">
        <v>34517</v>
      </c>
      <c r="V45" s="62">
        <v>35362</v>
      </c>
      <c r="W45" s="50">
        <v>97.610429274362303</v>
      </c>
      <c r="X45" s="65">
        <v>2.4723873647999999</v>
      </c>
      <c r="Y45" s="83" t="s">
        <v>48</v>
      </c>
      <c r="Z45" s="62">
        <v>5966</v>
      </c>
      <c r="AA45" s="62">
        <v>28564</v>
      </c>
      <c r="AB45" s="63">
        <v>20.886430471922701</v>
      </c>
      <c r="AC45" s="62">
        <v>14870</v>
      </c>
      <c r="AD45" s="64">
        <v>70575</v>
      </c>
      <c r="AE45" s="61">
        <v>21.069783917817926</v>
      </c>
      <c r="AF45" s="65">
        <v>2.4924572577999999</v>
      </c>
      <c r="AG45" s="6"/>
      <c r="AH45" s="6"/>
      <c r="AI45" s="6"/>
      <c r="AJ45" s="6"/>
    </row>
    <row r="46" spans="1:36" s="7" customFormat="1" ht="12.75" x14ac:dyDescent="0.25">
      <c r="A46" s="83" t="s">
        <v>49</v>
      </c>
      <c r="B46" s="78">
        <v>8063</v>
      </c>
      <c r="C46" s="79">
        <v>9441</v>
      </c>
      <c r="D46" s="50">
        <v>85.404088549941747</v>
      </c>
      <c r="E46" s="79">
        <v>22705</v>
      </c>
      <c r="F46" s="79">
        <v>24737</v>
      </c>
      <c r="G46" s="50">
        <v>91.785584347333952</v>
      </c>
      <c r="H46" s="51">
        <v>2.8159493984999999</v>
      </c>
      <c r="I46" s="83" t="s">
        <v>49</v>
      </c>
      <c r="J46" s="62">
        <v>4227</v>
      </c>
      <c r="K46" s="62">
        <v>3710</v>
      </c>
      <c r="L46" s="50">
        <v>113.93530997304582</v>
      </c>
      <c r="M46" s="62">
        <v>12305</v>
      </c>
      <c r="N46" s="62">
        <v>9553</v>
      </c>
      <c r="O46" s="50">
        <v>128.80770438605674</v>
      </c>
      <c r="P46" s="73">
        <v>2.9110480245999999</v>
      </c>
      <c r="Q46" s="83" t="s">
        <v>49</v>
      </c>
      <c r="R46" s="62">
        <v>2825</v>
      </c>
      <c r="S46" s="62">
        <v>2360</v>
      </c>
      <c r="T46" s="50">
        <v>119.70338983050848</v>
      </c>
      <c r="U46" s="62">
        <v>7619</v>
      </c>
      <c r="V46" s="62">
        <v>6124</v>
      </c>
      <c r="W46" s="50">
        <v>124.41214892227302</v>
      </c>
      <c r="X46" s="65">
        <v>2.6969911504000001</v>
      </c>
      <c r="Y46" s="83" t="s">
        <v>49</v>
      </c>
      <c r="Z46" s="62">
        <v>1011</v>
      </c>
      <c r="AA46" s="62">
        <v>3371</v>
      </c>
      <c r="AB46" s="63">
        <v>29.991100563630969</v>
      </c>
      <c r="AC46" s="62">
        <v>2781</v>
      </c>
      <c r="AD46" s="64">
        <v>9060</v>
      </c>
      <c r="AE46" s="61">
        <v>30.695364238410594</v>
      </c>
      <c r="AF46" s="65">
        <v>2.7507418397999999</v>
      </c>
      <c r="AG46" s="6"/>
      <c r="AH46" s="6"/>
      <c r="AI46" s="6"/>
      <c r="AJ46" s="6"/>
    </row>
    <row r="47" spans="1:36" s="7" customFormat="1" ht="12.75" x14ac:dyDescent="0.25">
      <c r="A47" s="83" t="s">
        <v>50</v>
      </c>
      <c r="B47" s="78">
        <v>3914</v>
      </c>
      <c r="C47" s="79">
        <v>4672</v>
      </c>
      <c r="D47" s="50">
        <v>83.775684931506845</v>
      </c>
      <c r="E47" s="79">
        <v>10775</v>
      </c>
      <c r="F47" s="79">
        <v>10158</v>
      </c>
      <c r="G47" s="50">
        <v>106.07403032092932</v>
      </c>
      <c r="H47" s="51">
        <v>2.7529381706999998</v>
      </c>
      <c r="I47" s="83" t="s">
        <v>50</v>
      </c>
      <c r="J47" s="62">
        <v>1789</v>
      </c>
      <c r="K47" s="62">
        <v>1620</v>
      </c>
      <c r="L47" s="50">
        <v>110.4320987654321</v>
      </c>
      <c r="M47" s="62">
        <v>6153</v>
      </c>
      <c r="N47" s="62">
        <v>3751</v>
      </c>
      <c r="O47" s="50">
        <v>164.03625699813381</v>
      </c>
      <c r="P47" s="73">
        <v>3.4393515931</v>
      </c>
      <c r="Q47" s="83" t="s">
        <v>50</v>
      </c>
      <c r="R47" s="62">
        <v>1426</v>
      </c>
      <c r="S47" s="62">
        <v>1294</v>
      </c>
      <c r="T47" s="50">
        <v>110.20092735703247</v>
      </c>
      <c r="U47" s="62">
        <v>3043</v>
      </c>
      <c r="V47" s="62">
        <v>2692</v>
      </c>
      <c r="W47" s="50">
        <v>113.03863298662704</v>
      </c>
      <c r="X47" s="65">
        <v>2.1339410939999999</v>
      </c>
      <c r="Y47" s="83" t="s">
        <v>50</v>
      </c>
      <c r="Z47" s="62">
        <v>699</v>
      </c>
      <c r="AA47" s="62">
        <v>1758</v>
      </c>
      <c r="AB47" s="63">
        <v>39.761092150170647</v>
      </c>
      <c r="AC47" s="62">
        <v>1579</v>
      </c>
      <c r="AD47" s="64">
        <v>3715</v>
      </c>
      <c r="AE47" s="61">
        <v>42.50336473755047</v>
      </c>
      <c r="AF47" s="65">
        <v>2.2589413448000002</v>
      </c>
      <c r="AG47" s="6"/>
      <c r="AH47" s="6"/>
      <c r="AI47" s="6"/>
      <c r="AJ47" s="6"/>
    </row>
    <row r="48" spans="1:36" s="7" customFormat="1" ht="25.5" x14ac:dyDescent="0.25">
      <c r="A48" s="83" t="s">
        <v>51</v>
      </c>
      <c r="B48" s="78">
        <v>10152</v>
      </c>
      <c r="C48" s="79">
        <v>13233</v>
      </c>
      <c r="D48" s="50">
        <v>76.71729766492858</v>
      </c>
      <c r="E48" s="79">
        <v>22981</v>
      </c>
      <c r="F48" s="79">
        <v>30011</v>
      </c>
      <c r="G48" s="50">
        <v>76.575255739562166</v>
      </c>
      <c r="H48" s="51">
        <v>2.2636918833999999</v>
      </c>
      <c r="I48" s="83" t="s">
        <v>51</v>
      </c>
      <c r="J48" s="62">
        <v>4753</v>
      </c>
      <c r="K48" s="62">
        <v>4376</v>
      </c>
      <c r="L48" s="50">
        <v>108.61517367458866</v>
      </c>
      <c r="M48" s="62">
        <v>10584</v>
      </c>
      <c r="N48" s="62">
        <v>9896</v>
      </c>
      <c r="O48" s="50">
        <v>106.95230396119644</v>
      </c>
      <c r="P48" s="73">
        <v>2.2268041237</v>
      </c>
      <c r="Q48" s="83" t="s">
        <v>51</v>
      </c>
      <c r="R48" s="62">
        <v>4123</v>
      </c>
      <c r="S48" s="62">
        <v>4283</v>
      </c>
      <c r="T48" s="50">
        <v>96.264300723791735</v>
      </c>
      <c r="U48" s="62">
        <v>9446</v>
      </c>
      <c r="V48" s="62">
        <v>9749</v>
      </c>
      <c r="W48" s="50">
        <v>96.891988921940708</v>
      </c>
      <c r="X48" s="65">
        <v>2.2910502062</v>
      </c>
      <c r="Y48" s="83" t="s">
        <v>51</v>
      </c>
      <c r="Z48" s="62">
        <v>1276</v>
      </c>
      <c r="AA48" s="62">
        <v>4574</v>
      </c>
      <c r="AB48" s="63">
        <v>27.896808045474419</v>
      </c>
      <c r="AC48" s="62">
        <v>2951</v>
      </c>
      <c r="AD48" s="64">
        <v>10366</v>
      </c>
      <c r="AE48" s="61">
        <v>28.468068686089136</v>
      </c>
      <c r="AF48" s="65">
        <v>2.3126959247999999</v>
      </c>
      <c r="AG48" s="6"/>
      <c r="AH48" s="6"/>
      <c r="AI48" s="6"/>
      <c r="AJ48" s="6"/>
    </row>
    <row r="49" spans="1:40" s="7" customFormat="1" ht="12.75" x14ac:dyDescent="0.25">
      <c r="A49" s="83" t="s">
        <v>52</v>
      </c>
      <c r="B49" s="78">
        <v>20269</v>
      </c>
      <c r="C49" s="79">
        <v>50820</v>
      </c>
      <c r="D49" s="50">
        <v>39.883903974813066</v>
      </c>
      <c r="E49" s="79">
        <v>39034</v>
      </c>
      <c r="F49" s="79">
        <v>90541</v>
      </c>
      <c r="G49" s="50">
        <v>43.111960327365502</v>
      </c>
      <c r="H49" s="51">
        <v>1.9257980166999999</v>
      </c>
      <c r="I49" s="83" t="s">
        <v>52</v>
      </c>
      <c r="J49" s="62">
        <v>15768</v>
      </c>
      <c r="K49" s="62">
        <v>13288</v>
      </c>
      <c r="L49" s="50">
        <v>118.66345574954846</v>
      </c>
      <c r="M49" s="62">
        <v>29143</v>
      </c>
      <c r="N49" s="62">
        <v>24296</v>
      </c>
      <c r="O49" s="50">
        <v>119.94978597299968</v>
      </c>
      <c r="P49" s="73">
        <v>1.8482369355999999</v>
      </c>
      <c r="Q49" s="83" t="s">
        <v>52</v>
      </c>
      <c r="R49" s="62">
        <v>3858</v>
      </c>
      <c r="S49" s="62">
        <v>19228</v>
      </c>
      <c r="T49" s="50">
        <v>20.064489286457249</v>
      </c>
      <c r="U49" s="62">
        <v>8070</v>
      </c>
      <c r="V49" s="62">
        <v>35851</v>
      </c>
      <c r="W49" s="50">
        <v>22.50983236171934</v>
      </c>
      <c r="X49" s="65">
        <v>2.0917573871999999</v>
      </c>
      <c r="Y49" s="83" t="s">
        <v>52</v>
      </c>
      <c r="Z49" s="62">
        <v>643</v>
      </c>
      <c r="AA49" s="62">
        <v>18304</v>
      </c>
      <c r="AB49" s="63">
        <v>3.5128933566433567</v>
      </c>
      <c r="AC49" s="62">
        <v>1821</v>
      </c>
      <c r="AD49" s="64">
        <v>30394</v>
      </c>
      <c r="AE49" s="61">
        <v>5.99131407514641</v>
      </c>
      <c r="AF49" s="65">
        <v>2.8320373249999999</v>
      </c>
      <c r="AG49" s="6"/>
      <c r="AH49" s="6"/>
      <c r="AI49" s="6"/>
      <c r="AJ49" s="6"/>
    </row>
    <row r="50" spans="1:40" s="7" customFormat="1" ht="12.75" x14ac:dyDescent="0.25">
      <c r="A50" s="83" t="s">
        <v>53</v>
      </c>
      <c r="B50" s="78">
        <v>6168</v>
      </c>
      <c r="C50" s="79">
        <v>9727</v>
      </c>
      <c r="D50" s="50">
        <v>63.411123676364753</v>
      </c>
      <c r="E50" s="79">
        <v>14984</v>
      </c>
      <c r="F50" s="79">
        <v>23324</v>
      </c>
      <c r="G50" s="50">
        <v>64.242839993140109</v>
      </c>
      <c r="H50" s="51">
        <v>2.4293125811</v>
      </c>
      <c r="I50" s="83" t="s">
        <v>53</v>
      </c>
      <c r="J50" s="62">
        <v>2662</v>
      </c>
      <c r="K50" s="62">
        <v>2394</v>
      </c>
      <c r="L50" s="50">
        <v>111.19465329991647</v>
      </c>
      <c r="M50" s="62">
        <v>6444</v>
      </c>
      <c r="N50" s="62">
        <v>6010</v>
      </c>
      <c r="O50" s="50">
        <v>107.22129783693843</v>
      </c>
      <c r="P50" s="73">
        <v>2.4207362885000001</v>
      </c>
      <c r="Q50" s="83" t="s">
        <v>53</v>
      </c>
      <c r="R50" s="62">
        <v>2699</v>
      </c>
      <c r="S50" s="62">
        <v>2944</v>
      </c>
      <c r="T50" s="50">
        <v>91.677989130434781</v>
      </c>
      <c r="U50" s="62">
        <v>6820</v>
      </c>
      <c r="V50" s="62">
        <v>6896</v>
      </c>
      <c r="W50" s="50">
        <v>98.897911832946633</v>
      </c>
      <c r="X50" s="65">
        <v>2.5268618006999999</v>
      </c>
      <c r="Y50" s="83" t="s">
        <v>53</v>
      </c>
      <c r="Z50" s="62">
        <v>807</v>
      </c>
      <c r="AA50" s="62">
        <v>4389</v>
      </c>
      <c r="AB50" s="63">
        <v>18.386876281613123</v>
      </c>
      <c r="AC50" s="62">
        <v>1720</v>
      </c>
      <c r="AD50" s="64">
        <v>10418</v>
      </c>
      <c r="AE50" s="61">
        <v>16.509886734497982</v>
      </c>
      <c r="AF50" s="65">
        <v>2.1313506814999998</v>
      </c>
      <c r="AG50" s="6"/>
      <c r="AH50" s="6"/>
      <c r="AI50" s="6"/>
      <c r="AJ50" s="6"/>
    </row>
    <row r="51" spans="1:40" s="7" customFormat="1" ht="12.75" x14ac:dyDescent="0.25">
      <c r="A51" s="83" t="s">
        <v>54</v>
      </c>
      <c r="B51" s="78">
        <v>18392</v>
      </c>
      <c r="C51" s="79">
        <v>24148</v>
      </c>
      <c r="D51" s="50">
        <v>76.163657445751198</v>
      </c>
      <c r="E51" s="79">
        <v>59021</v>
      </c>
      <c r="F51" s="79">
        <v>75340</v>
      </c>
      <c r="G51" s="50">
        <v>78.339527475444655</v>
      </c>
      <c r="H51" s="51">
        <v>3.2090582861999999</v>
      </c>
      <c r="I51" s="83" t="s">
        <v>54</v>
      </c>
      <c r="J51" s="62">
        <v>10115</v>
      </c>
      <c r="K51" s="62">
        <v>8176</v>
      </c>
      <c r="L51" s="50">
        <v>123.71575342465752</v>
      </c>
      <c r="M51" s="62">
        <v>32460</v>
      </c>
      <c r="N51" s="62">
        <v>26698</v>
      </c>
      <c r="O51" s="50">
        <v>121.5821409843434</v>
      </c>
      <c r="P51" s="73">
        <v>3.2090954029000001</v>
      </c>
      <c r="Q51" s="83" t="s">
        <v>54</v>
      </c>
      <c r="R51" s="62">
        <v>7091</v>
      </c>
      <c r="S51" s="62">
        <v>6893</v>
      </c>
      <c r="T51" s="50">
        <v>102.87247932685332</v>
      </c>
      <c r="U51" s="62">
        <v>22658</v>
      </c>
      <c r="V51" s="62">
        <v>20372</v>
      </c>
      <c r="W51" s="50">
        <v>111.22128411545258</v>
      </c>
      <c r="X51" s="65">
        <v>3.1953180087000002</v>
      </c>
      <c r="Y51" s="83" t="s">
        <v>54</v>
      </c>
      <c r="Z51" s="62">
        <v>1186</v>
      </c>
      <c r="AA51" s="62">
        <v>9079</v>
      </c>
      <c r="AB51" s="63">
        <v>13.063112677607666</v>
      </c>
      <c r="AC51" s="62">
        <v>3903</v>
      </c>
      <c r="AD51" s="64">
        <v>28270</v>
      </c>
      <c r="AE51" s="61">
        <v>13.806154934559602</v>
      </c>
      <c r="AF51" s="65">
        <v>3.2908937604999999</v>
      </c>
      <c r="AG51" s="6"/>
      <c r="AH51" s="6"/>
      <c r="AI51" s="6"/>
      <c r="AJ51" s="6"/>
    </row>
    <row r="52" spans="1:40" s="7" customFormat="1" ht="12.75" x14ac:dyDescent="0.25">
      <c r="A52" s="83" t="s">
        <v>55</v>
      </c>
      <c r="B52" s="78">
        <v>15607</v>
      </c>
      <c r="C52" s="79">
        <v>21972</v>
      </c>
      <c r="D52" s="50">
        <v>71.031312579646823</v>
      </c>
      <c r="E52" s="79">
        <v>30358</v>
      </c>
      <c r="F52" s="79">
        <v>43146</v>
      </c>
      <c r="G52" s="50">
        <v>70.361099522551342</v>
      </c>
      <c r="H52" s="51">
        <v>1.945152816</v>
      </c>
      <c r="I52" s="83" t="s">
        <v>55</v>
      </c>
      <c r="J52" s="62">
        <v>6015</v>
      </c>
      <c r="K52" s="62">
        <v>4754</v>
      </c>
      <c r="L52" s="50">
        <v>126.52503155237696</v>
      </c>
      <c r="M52" s="62">
        <v>11061</v>
      </c>
      <c r="N52" s="62">
        <v>8897</v>
      </c>
      <c r="O52" s="50">
        <v>124.32280544003598</v>
      </c>
      <c r="P52" s="73">
        <v>1.8389027431</v>
      </c>
      <c r="Q52" s="83" t="s">
        <v>55</v>
      </c>
      <c r="R52" s="62">
        <v>7323</v>
      </c>
      <c r="S52" s="62">
        <v>8202</v>
      </c>
      <c r="T52" s="50">
        <v>89.28310168251646</v>
      </c>
      <c r="U52" s="62">
        <v>14398</v>
      </c>
      <c r="V52" s="62">
        <v>15815</v>
      </c>
      <c r="W52" s="50">
        <v>91.040151754663285</v>
      </c>
      <c r="X52" s="65">
        <v>1.9661340979999999</v>
      </c>
      <c r="Y52" s="83" t="s">
        <v>55</v>
      </c>
      <c r="Z52" s="62">
        <v>2269</v>
      </c>
      <c r="AA52" s="62">
        <v>9016</v>
      </c>
      <c r="AB52" s="63">
        <v>25.16637089618456</v>
      </c>
      <c r="AC52" s="62">
        <v>4899</v>
      </c>
      <c r="AD52" s="64">
        <v>18434</v>
      </c>
      <c r="AE52" s="61">
        <v>26.575892372789411</v>
      </c>
      <c r="AF52" s="65">
        <v>2.1591009255000002</v>
      </c>
      <c r="AG52" s="6"/>
      <c r="AH52" s="6"/>
      <c r="AI52" s="6"/>
      <c r="AJ52" s="6"/>
    </row>
    <row r="53" spans="1:40" s="7" customFormat="1" ht="12.75" x14ac:dyDescent="0.25">
      <c r="A53" s="83" t="s">
        <v>56</v>
      </c>
      <c r="B53" s="78">
        <v>27261</v>
      </c>
      <c r="C53" s="79">
        <v>59354</v>
      </c>
      <c r="D53" s="50">
        <v>45.92950769956532</v>
      </c>
      <c r="E53" s="79">
        <v>48792</v>
      </c>
      <c r="F53" s="79">
        <v>97965</v>
      </c>
      <c r="G53" s="50">
        <v>49.805542795896493</v>
      </c>
      <c r="H53" s="51">
        <v>1.7898096181000001</v>
      </c>
      <c r="I53" s="83" t="s">
        <v>56</v>
      </c>
      <c r="J53" s="62">
        <v>15679</v>
      </c>
      <c r="K53" s="62">
        <v>18495</v>
      </c>
      <c r="L53" s="50">
        <v>84.774263314409311</v>
      </c>
      <c r="M53" s="62">
        <v>27164</v>
      </c>
      <c r="N53" s="62">
        <v>33050</v>
      </c>
      <c r="O53" s="50">
        <v>82.190620272314675</v>
      </c>
      <c r="P53" s="73">
        <v>1.7325084507999999</v>
      </c>
      <c r="Q53" s="83" t="s">
        <v>56</v>
      </c>
      <c r="R53" s="62">
        <v>10687</v>
      </c>
      <c r="S53" s="62">
        <v>19922</v>
      </c>
      <c r="T53" s="50">
        <v>53.644212428471036</v>
      </c>
      <c r="U53" s="62">
        <v>19617</v>
      </c>
      <c r="V53" s="62">
        <v>32987</v>
      </c>
      <c r="W53" s="50">
        <v>59.468881680662079</v>
      </c>
      <c r="X53" s="65">
        <v>1.8355946477</v>
      </c>
      <c r="Y53" s="83" t="s">
        <v>56</v>
      </c>
      <c r="Z53" s="62">
        <v>895</v>
      </c>
      <c r="AA53" s="62">
        <v>20937</v>
      </c>
      <c r="AB53" s="63">
        <v>4.2747289487510152</v>
      </c>
      <c r="AC53" s="62">
        <v>2011</v>
      </c>
      <c r="AD53" s="64">
        <v>31928</v>
      </c>
      <c r="AE53" s="61">
        <v>6.2985467301428217</v>
      </c>
      <c r="AF53" s="65">
        <v>2.2469273742999998</v>
      </c>
      <c r="AG53" s="6"/>
      <c r="AH53" s="6"/>
      <c r="AI53" s="6"/>
      <c r="AJ53" s="6"/>
    </row>
    <row r="54" spans="1:40" s="7" customFormat="1" ht="25.5" x14ac:dyDescent="0.25">
      <c r="A54" s="83" t="s">
        <v>57</v>
      </c>
      <c r="B54" s="78">
        <v>12485</v>
      </c>
      <c r="C54" s="79">
        <v>15450</v>
      </c>
      <c r="D54" s="50">
        <v>80.809061488673137</v>
      </c>
      <c r="E54" s="79">
        <v>24382</v>
      </c>
      <c r="F54" s="79">
        <v>33849</v>
      </c>
      <c r="G54" s="50">
        <v>72.031670064108241</v>
      </c>
      <c r="H54" s="51">
        <v>1.9529034841999999</v>
      </c>
      <c r="I54" s="83" t="s">
        <v>57</v>
      </c>
      <c r="J54" s="62">
        <v>5952</v>
      </c>
      <c r="K54" s="62">
        <v>3814</v>
      </c>
      <c r="L54" s="50">
        <v>156.05663345568956</v>
      </c>
      <c r="M54" s="62">
        <v>12069</v>
      </c>
      <c r="N54" s="62">
        <v>8728</v>
      </c>
      <c r="O54" s="50">
        <v>138.27910174152154</v>
      </c>
      <c r="P54" s="73">
        <v>2.0277217742000002</v>
      </c>
      <c r="Q54" s="83" t="s">
        <v>57</v>
      </c>
      <c r="R54" s="62">
        <v>4789</v>
      </c>
      <c r="S54" s="62">
        <v>5182</v>
      </c>
      <c r="T54" s="50">
        <v>92.416055576997309</v>
      </c>
      <c r="U54" s="62">
        <v>9080</v>
      </c>
      <c r="V54" s="62">
        <v>11335</v>
      </c>
      <c r="W54" s="50">
        <v>80.105866784296438</v>
      </c>
      <c r="X54" s="65">
        <v>1.8960116935</v>
      </c>
      <c r="Y54" s="83" t="s">
        <v>57</v>
      </c>
      <c r="Z54" s="62">
        <v>1744</v>
      </c>
      <c r="AA54" s="62">
        <v>6454</v>
      </c>
      <c r="AB54" s="63">
        <v>27.022001859312056</v>
      </c>
      <c r="AC54" s="62">
        <v>3233</v>
      </c>
      <c r="AD54" s="64">
        <v>13786</v>
      </c>
      <c r="AE54" s="61">
        <v>23.451327433628318</v>
      </c>
      <c r="AF54" s="65">
        <v>1.8537844037</v>
      </c>
      <c r="AG54" s="6"/>
      <c r="AH54" s="6"/>
      <c r="AI54" s="6"/>
      <c r="AJ54" s="6"/>
    </row>
    <row r="55" spans="1:40" s="7" customFormat="1" ht="25.5" x14ac:dyDescent="0.25">
      <c r="A55" s="83" t="s">
        <v>58</v>
      </c>
      <c r="B55" s="78">
        <v>1538</v>
      </c>
      <c r="C55" s="79">
        <v>1745</v>
      </c>
      <c r="D55" s="50">
        <v>88.137535816618907</v>
      </c>
      <c r="E55" s="79">
        <v>3915</v>
      </c>
      <c r="F55" s="79">
        <v>4600</v>
      </c>
      <c r="G55" s="50">
        <v>85.108695652173921</v>
      </c>
      <c r="H55" s="51">
        <v>2.5455136541000001</v>
      </c>
      <c r="I55" s="83" t="s">
        <v>58</v>
      </c>
      <c r="J55" s="62">
        <v>953</v>
      </c>
      <c r="K55" s="62">
        <v>517</v>
      </c>
      <c r="L55" s="50">
        <v>184.33268858800773</v>
      </c>
      <c r="M55" s="62">
        <v>2672</v>
      </c>
      <c r="N55" s="62">
        <v>1312</v>
      </c>
      <c r="O55" s="50">
        <v>203.65853658536585</v>
      </c>
      <c r="P55" s="73">
        <v>2.8037775445999999</v>
      </c>
      <c r="Q55" s="83" t="s">
        <v>58</v>
      </c>
      <c r="R55" s="62">
        <v>409</v>
      </c>
      <c r="S55" s="62">
        <v>488</v>
      </c>
      <c r="T55" s="50">
        <v>83.811475409836063</v>
      </c>
      <c r="U55" s="62">
        <v>894</v>
      </c>
      <c r="V55" s="62">
        <v>1361</v>
      </c>
      <c r="W55" s="50">
        <v>65.686994856723004</v>
      </c>
      <c r="X55" s="65">
        <v>2.1858190709</v>
      </c>
      <c r="Y55" s="83" t="s">
        <v>58</v>
      </c>
      <c r="Z55" s="62">
        <v>176</v>
      </c>
      <c r="AA55" s="62">
        <v>740</v>
      </c>
      <c r="AB55" s="63">
        <v>23.783783783783786</v>
      </c>
      <c r="AC55" s="62">
        <v>349</v>
      </c>
      <c r="AD55" s="64">
        <v>1927</v>
      </c>
      <c r="AE55" s="61">
        <v>18.111053450960039</v>
      </c>
      <c r="AF55" s="65">
        <v>1.9829545454999999</v>
      </c>
      <c r="AG55" s="6"/>
      <c r="AH55" s="6"/>
      <c r="AI55" s="6"/>
      <c r="AJ55" s="6"/>
    </row>
    <row r="56" spans="1:40" s="7" customFormat="1" ht="25.5" x14ac:dyDescent="0.25">
      <c r="A56" s="83" t="s">
        <v>59</v>
      </c>
      <c r="B56" s="78">
        <v>2331</v>
      </c>
      <c r="C56" s="79">
        <v>5232</v>
      </c>
      <c r="D56" s="50">
        <v>44.552752293577981</v>
      </c>
      <c r="E56" s="79">
        <v>5250</v>
      </c>
      <c r="F56" s="79">
        <v>10682</v>
      </c>
      <c r="G56" s="50">
        <v>49.148099606815201</v>
      </c>
      <c r="H56" s="51">
        <v>2.2522522522999999</v>
      </c>
      <c r="I56" s="83" t="s">
        <v>59</v>
      </c>
      <c r="J56" s="62">
        <v>1399</v>
      </c>
      <c r="K56" s="62">
        <v>1951</v>
      </c>
      <c r="L56" s="50">
        <v>71.7068170169144</v>
      </c>
      <c r="M56" s="62">
        <v>3084</v>
      </c>
      <c r="N56" s="62">
        <v>4273</v>
      </c>
      <c r="O56" s="50">
        <v>72.174116545752398</v>
      </c>
      <c r="P56" s="73">
        <v>2.2044317370000002</v>
      </c>
      <c r="Q56" s="83" t="s">
        <v>59</v>
      </c>
      <c r="R56" s="62">
        <v>678</v>
      </c>
      <c r="S56" s="62">
        <v>1565</v>
      </c>
      <c r="T56" s="50">
        <v>43.322683706070286</v>
      </c>
      <c r="U56" s="62">
        <v>1572</v>
      </c>
      <c r="V56" s="62">
        <v>2748</v>
      </c>
      <c r="W56" s="50">
        <v>57.20524017467249</v>
      </c>
      <c r="X56" s="65">
        <v>2.3185840708000001</v>
      </c>
      <c r="Y56" s="83" t="s">
        <v>59</v>
      </c>
      <c r="Z56" s="62">
        <v>254</v>
      </c>
      <c r="AA56" s="62">
        <v>1716</v>
      </c>
      <c r="AB56" s="63">
        <v>14.801864801864802</v>
      </c>
      <c r="AC56" s="62">
        <v>594</v>
      </c>
      <c r="AD56" s="64">
        <v>3661</v>
      </c>
      <c r="AE56" s="61">
        <v>16.225075116088501</v>
      </c>
      <c r="AF56" s="65">
        <v>2.3385826771999998</v>
      </c>
      <c r="AG56" s="6"/>
      <c r="AH56" s="6"/>
      <c r="AI56" s="6"/>
      <c r="AJ56" s="6"/>
    </row>
    <row r="57" spans="1:40" s="7" customFormat="1" ht="25.5" x14ac:dyDescent="0.25">
      <c r="A57" s="83" t="s">
        <v>60</v>
      </c>
      <c r="B57" s="78">
        <v>25783</v>
      </c>
      <c r="C57" s="79">
        <v>34978</v>
      </c>
      <c r="D57" s="50">
        <v>73.712047572760014</v>
      </c>
      <c r="E57" s="79">
        <v>59765</v>
      </c>
      <c r="F57" s="79">
        <v>74263</v>
      </c>
      <c r="G57" s="50">
        <v>80.477492156255465</v>
      </c>
      <c r="H57" s="51">
        <v>2.3180002327000002</v>
      </c>
      <c r="I57" s="83" t="s">
        <v>60</v>
      </c>
      <c r="J57" s="62">
        <v>12488</v>
      </c>
      <c r="K57" s="62">
        <v>10523</v>
      </c>
      <c r="L57" s="50">
        <v>118.67338211536634</v>
      </c>
      <c r="M57" s="62">
        <v>29331</v>
      </c>
      <c r="N57" s="62">
        <v>23385</v>
      </c>
      <c r="O57" s="50">
        <v>125.4265554842848</v>
      </c>
      <c r="P57" s="73">
        <v>2.3487347854</v>
      </c>
      <c r="Q57" s="83" t="s">
        <v>60</v>
      </c>
      <c r="R57" s="62">
        <v>9762</v>
      </c>
      <c r="S57" s="62">
        <v>9966</v>
      </c>
      <c r="T57" s="50">
        <v>97.953040337146305</v>
      </c>
      <c r="U57" s="62">
        <v>22073</v>
      </c>
      <c r="V57" s="62">
        <v>21201</v>
      </c>
      <c r="W57" s="50">
        <v>104.1130135370973</v>
      </c>
      <c r="X57" s="65">
        <v>2.2611145257</v>
      </c>
      <c r="Y57" s="83" t="s">
        <v>60</v>
      </c>
      <c r="Z57" s="62">
        <v>3533</v>
      </c>
      <c r="AA57" s="62">
        <v>14489</v>
      </c>
      <c r="AB57" s="63">
        <v>24.384015460004139</v>
      </c>
      <c r="AC57" s="62">
        <v>8361</v>
      </c>
      <c r="AD57" s="64">
        <v>29677</v>
      </c>
      <c r="AE57" s="61">
        <v>28.173332884051622</v>
      </c>
      <c r="AF57" s="65">
        <v>2.3665440136</v>
      </c>
      <c r="AG57" s="6"/>
      <c r="AH57" s="6"/>
      <c r="AI57" s="6"/>
      <c r="AJ57" s="6"/>
    </row>
    <row r="58" spans="1:40" s="7" customFormat="1" ht="12.75" x14ac:dyDescent="0.25">
      <c r="A58" s="83" t="s">
        <v>61</v>
      </c>
      <c r="B58" s="78">
        <v>976</v>
      </c>
      <c r="C58" s="79">
        <v>1586</v>
      </c>
      <c r="D58" s="50">
        <v>61.53846153846154</v>
      </c>
      <c r="E58" s="79">
        <v>2440</v>
      </c>
      <c r="F58" s="79">
        <v>3869</v>
      </c>
      <c r="G58" s="50">
        <v>63.065391574050146</v>
      </c>
      <c r="H58" s="51">
        <v>2.5</v>
      </c>
      <c r="I58" s="83" t="s">
        <v>61</v>
      </c>
      <c r="J58" s="62">
        <v>505</v>
      </c>
      <c r="K58" s="62">
        <v>600</v>
      </c>
      <c r="L58" s="50">
        <v>84.166666666666671</v>
      </c>
      <c r="M58" s="62">
        <v>1255</v>
      </c>
      <c r="N58" s="62">
        <v>1401</v>
      </c>
      <c r="O58" s="50">
        <v>89.578872234118492</v>
      </c>
      <c r="P58" s="73">
        <v>2.4851485149000001</v>
      </c>
      <c r="Q58" s="83" t="s">
        <v>61</v>
      </c>
      <c r="R58" s="62">
        <v>380</v>
      </c>
      <c r="S58" s="62">
        <v>444</v>
      </c>
      <c r="T58" s="50">
        <v>85.585585585585591</v>
      </c>
      <c r="U58" s="62">
        <v>952</v>
      </c>
      <c r="V58" s="62">
        <v>1121</v>
      </c>
      <c r="W58" s="50">
        <v>84.924174843889389</v>
      </c>
      <c r="X58" s="65">
        <v>2.5052631579</v>
      </c>
      <c r="Y58" s="83" t="s">
        <v>61</v>
      </c>
      <c r="Z58" s="62">
        <v>91</v>
      </c>
      <c r="AA58" s="62">
        <v>542</v>
      </c>
      <c r="AB58" s="63">
        <v>16.789667896678967</v>
      </c>
      <c r="AC58" s="62">
        <v>233</v>
      </c>
      <c r="AD58" s="64">
        <v>1347</v>
      </c>
      <c r="AE58" s="61">
        <v>17.297698589458054</v>
      </c>
      <c r="AF58" s="65">
        <v>2.5604395603999999</v>
      </c>
      <c r="AG58" s="6"/>
      <c r="AH58" s="6"/>
      <c r="AI58" s="6"/>
      <c r="AJ58" s="6"/>
    </row>
    <row r="59" spans="1:40" s="7" customFormat="1" ht="12.75" x14ac:dyDescent="0.25">
      <c r="A59" s="83" t="s">
        <v>62</v>
      </c>
      <c r="B59" s="78">
        <v>4233</v>
      </c>
      <c r="C59" s="79">
        <v>5900</v>
      </c>
      <c r="D59" s="50">
        <v>71.745762711864401</v>
      </c>
      <c r="E59" s="79">
        <v>11616</v>
      </c>
      <c r="F59" s="79">
        <v>15825</v>
      </c>
      <c r="G59" s="50">
        <v>73.402843601895739</v>
      </c>
      <c r="H59" s="51">
        <v>2.7441530829</v>
      </c>
      <c r="I59" s="83" t="s">
        <v>62</v>
      </c>
      <c r="J59" s="62">
        <v>1850</v>
      </c>
      <c r="K59" s="62">
        <v>1700</v>
      </c>
      <c r="L59" s="50">
        <v>108.8235294117647</v>
      </c>
      <c r="M59" s="62">
        <v>4883</v>
      </c>
      <c r="N59" s="62">
        <v>4430</v>
      </c>
      <c r="O59" s="50">
        <v>110.22573363431152</v>
      </c>
      <c r="P59" s="73">
        <v>2.6394594594999998</v>
      </c>
      <c r="Q59" s="83" t="s">
        <v>62</v>
      </c>
      <c r="R59" s="62">
        <v>1843</v>
      </c>
      <c r="S59" s="62">
        <v>1953</v>
      </c>
      <c r="T59" s="50">
        <v>94.367639528929843</v>
      </c>
      <c r="U59" s="62">
        <v>5124</v>
      </c>
      <c r="V59" s="62">
        <v>5547</v>
      </c>
      <c r="W59" s="50">
        <v>92.374256354786368</v>
      </c>
      <c r="X59" s="65">
        <v>2.7802495931000002</v>
      </c>
      <c r="Y59" s="83" t="s">
        <v>62</v>
      </c>
      <c r="Z59" s="62">
        <v>540</v>
      </c>
      <c r="AA59" s="62">
        <v>2247</v>
      </c>
      <c r="AB59" s="63">
        <v>24.032042723631509</v>
      </c>
      <c r="AC59" s="62">
        <v>1609</v>
      </c>
      <c r="AD59" s="64">
        <v>5848</v>
      </c>
      <c r="AE59" s="61">
        <v>27.513679890560876</v>
      </c>
      <c r="AF59" s="65">
        <v>2.9796296296000002</v>
      </c>
      <c r="AG59" s="6"/>
      <c r="AH59" s="6"/>
      <c r="AI59" s="6"/>
      <c r="AJ59" s="6"/>
    </row>
    <row r="60" spans="1:40" s="7" customFormat="1" ht="12.75" x14ac:dyDescent="0.25">
      <c r="A60" s="83" t="s">
        <v>63</v>
      </c>
      <c r="B60" s="78">
        <v>6455</v>
      </c>
      <c r="C60" s="79">
        <v>8588</v>
      </c>
      <c r="D60" s="50">
        <v>75.163018164881237</v>
      </c>
      <c r="E60" s="79">
        <v>15924</v>
      </c>
      <c r="F60" s="79">
        <v>20321</v>
      </c>
      <c r="G60" s="50">
        <v>78.3622853206043</v>
      </c>
      <c r="H60" s="51">
        <v>2.4669248644000001</v>
      </c>
      <c r="I60" s="83" t="s">
        <v>63</v>
      </c>
      <c r="J60" s="62">
        <v>4135</v>
      </c>
      <c r="K60" s="62">
        <v>4571</v>
      </c>
      <c r="L60" s="50">
        <v>90.461605775541457</v>
      </c>
      <c r="M60" s="62">
        <v>10776</v>
      </c>
      <c r="N60" s="62">
        <v>11249</v>
      </c>
      <c r="O60" s="50">
        <v>95.795181793937232</v>
      </c>
      <c r="P60" s="73">
        <v>2.6060459491999999</v>
      </c>
      <c r="Q60" s="83" t="s">
        <v>63</v>
      </c>
      <c r="R60" s="62">
        <v>1764</v>
      </c>
      <c r="S60" s="62">
        <v>1861</v>
      </c>
      <c r="T60" s="50">
        <v>94.787748522299836</v>
      </c>
      <c r="U60" s="62">
        <v>3754</v>
      </c>
      <c r="V60" s="62">
        <v>4264</v>
      </c>
      <c r="W60" s="50">
        <v>88.03939962476548</v>
      </c>
      <c r="X60" s="65">
        <v>2.1281179138000001</v>
      </c>
      <c r="Y60" s="83" t="s">
        <v>63</v>
      </c>
      <c r="Z60" s="62">
        <v>556</v>
      </c>
      <c r="AA60" s="62">
        <v>2156</v>
      </c>
      <c r="AB60" s="63">
        <v>25.788497217068645</v>
      </c>
      <c r="AC60" s="62">
        <v>1394</v>
      </c>
      <c r="AD60" s="64">
        <v>4808</v>
      </c>
      <c r="AE60" s="61">
        <v>28.993344425956742</v>
      </c>
      <c r="AF60" s="65">
        <v>2.5071942446</v>
      </c>
      <c r="AG60" s="6"/>
      <c r="AH60" s="6"/>
      <c r="AI60" s="6"/>
      <c r="AJ60" s="6"/>
    </row>
    <row r="61" spans="1:40" s="7" customFormat="1" ht="12.75" x14ac:dyDescent="0.25">
      <c r="A61" s="83" t="s">
        <v>64</v>
      </c>
      <c r="B61" s="78">
        <v>667</v>
      </c>
      <c r="C61" s="79">
        <v>963</v>
      </c>
      <c r="D61" s="50">
        <v>69.262720664589821</v>
      </c>
      <c r="E61" s="79">
        <v>1604</v>
      </c>
      <c r="F61" s="79">
        <v>2182</v>
      </c>
      <c r="G61" s="50">
        <v>73.510540788267647</v>
      </c>
      <c r="H61" s="51">
        <v>2.4047976011999999</v>
      </c>
      <c r="I61" s="83" t="s">
        <v>64</v>
      </c>
      <c r="J61" s="62">
        <v>446</v>
      </c>
      <c r="K61" s="62">
        <v>480</v>
      </c>
      <c r="L61" s="50">
        <v>92.916666666666671</v>
      </c>
      <c r="M61" s="62">
        <v>1067</v>
      </c>
      <c r="N61" s="62">
        <v>1068</v>
      </c>
      <c r="O61" s="50">
        <v>99.906367041198507</v>
      </c>
      <c r="P61" s="73">
        <v>2.3923766816000001</v>
      </c>
      <c r="Q61" s="83" t="s">
        <v>64</v>
      </c>
      <c r="R61" s="62">
        <v>159</v>
      </c>
      <c r="S61" s="62">
        <v>206</v>
      </c>
      <c r="T61" s="50">
        <v>77.184466019417471</v>
      </c>
      <c r="U61" s="62">
        <v>384</v>
      </c>
      <c r="V61" s="62">
        <v>474</v>
      </c>
      <c r="W61" s="50">
        <v>81.012658227848107</v>
      </c>
      <c r="X61" s="65">
        <v>2.4150943396</v>
      </c>
      <c r="Y61" s="83" t="s">
        <v>64</v>
      </c>
      <c r="Z61" s="62">
        <v>62</v>
      </c>
      <c r="AA61" s="62">
        <v>277</v>
      </c>
      <c r="AB61" s="63">
        <v>22.382671480144403</v>
      </c>
      <c r="AC61" s="62">
        <v>153</v>
      </c>
      <c r="AD61" s="64">
        <v>640</v>
      </c>
      <c r="AE61" s="61">
        <v>23.90625</v>
      </c>
      <c r="AF61" s="65">
        <v>2.4677419354999999</v>
      </c>
      <c r="AG61" s="6"/>
      <c r="AH61" s="6"/>
      <c r="AI61" s="6"/>
      <c r="AJ61" s="6"/>
    </row>
    <row r="62" spans="1:40" s="7" customFormat="1" ht="13.5" thickBot="1" x14ac:dyDescent="0.3">
      <c r="A62" s="85" t="s">
        <v>65</v>
      </c>
      <c r="B62" s="80">
        <v>487</v>
      </c>
      <c r="C62" s="81">
        <v>876</v>
      </c>
      <c r="D62" s="82">
        <v>55.593607305936075</v>
      </c>
      <c r="E62" s="81">
        <v>965</v>
      </c>
      <c r="F62" s="81">
        <v>1788</v>
      </c>
      <c r="G62" s="82">
        <v>53.970917225950785</v>
      </c>
      <c r="H62" s="53">
        <v>1.9815195072</v>
      </c>
      <c r="I62" s="85" t="s">
        <v>65</v>
      </c>
      <c r="J62" s="66">
        <v>256</v>
      </c>
      <c r="K62" s="66">
        <v>294</v>
      </c>
      <c r="L62" s="82">
        <v>87.074829931972786</v>
      </c>
      <c r="M62" s="66">
        <v>516</v>
      </c>
      <c r="N62" s="66">
        <v>540</v>
      </c>
      <c r="O62" s="82">
        <v>95.555555555555557</v>
      </c>
      <c r="P62" s="74">
        <v>2.015625</v>
      </c>
      <c r="Q62" s="85" t="s">
        <v>65</v>
      </c>
      <c r="R62" s="66">
        <v>164</v>
      </c>
      <c r="S62" s="66">
        <v>280</v>
      </c>
      <c r="T62" s="82">
        <v>58.571428571428577</v>
      </c>
      <c r="U62" s="66">
        <v>352</v>
      </c>
      <c r="V62" s="66">
        <v>472</v>
      </c>
      <c r="W62" s="82">
        <v>74.576271186440678</v>
      </c>
      <c r="X62" s="69">
        <v>2.1463414634000002</v>
      </c>
      <c r="Y62" s="85" t="s">
        <v>65</v>
      </c>
      <c r="Z62" s="66">
        <v>67</v>
      </c>
      <c r="AA62" s="66">
        <v>302</v>
      </c>
      <c r="AB62" s="67">
        <v>22.185430463576157</v>
      </c>
      <c r="AC62" s="66">
        <v>97</v>
      </c>
      <c r="AD62" s="68">
        <v>776</v>
      </c>
      <c r="AE62" s="102">
        <v>12.5</v>
      </c>
      <c r="AF62" s="69">
        <v>1.4477611939999999</v>
      </c>
      <c r="AG62" s="6"/>
      <c r="AH62" s="6"/>
      <c r="AI62" s="6"/>
      <c r="AJ62" s="6"/>
    </row>
    <row r="63" spans="1:40" s="104" customFormat="1" ht="13.5" thickBot="1" x14ac:dyDescent="0.25">
      <c r="A63" s="105"/>
      <c r="B63" s="106"/>
      <c r="C63" s="106"/>
      <c r="D63" s="107"/>
      <c r="E63" s="106"/>
      <c r="F63" s="106"/>
      <c r="G63" s="107"/>
      <c r="H63" s="107"/>
      <c r="I63" s="106"/>
      <c r="J63" s="106"/>
      <c r="K63" s="106"/>
      <c r="L63" s="107"/>
      <c r="M63" s="106"/>
      <c r="N63" s="106"/>
      <c r="O63" s="107"/>
      <c r="P63" s="107"/>
      <c r="Q63" s="106"/>
      <c r="R63" s="106"/>
      <c r="S63" s="106"/>
      <c r="T63" s="107"/>
      <c r="U63" s="106"/>
      <c r="V63" s="106"/>
      <c r="W63" s="107"/>
      <c r="X63" s="107"/>
      <c r="Y63" s="106"/>
      <c r="Z63" s="108"/>
      <c r="AA63" s="108"/>
      <c r="AB63" s="109"/>
      <c r="AC63" s="108"/>
      <c r="AD63" s="108"/>
      <c r="AE63" s="107"/>
      <c r="AF63" s="110"/>
      <c r="AG63" s="103"/>
      <c r="AH63" s="103"/>
      <c r="AI63" s="103"/>
      <c r="AJ63" s="103"/>
    </row>
    <row r="64" spans="1:40" s="1" customFormat="1" ht="18.75" thickBot="1" x14ac:dyDescent="0.25">
      <c r="A64" s="121" t="s">
        <v>2</v>
      </c>
      <c r="B64" s="122"/>
      <c r="C64" s="122"/>
      <c r="D64" s="122"/>
      <c r="E64" s="122"/>
      <c r="F64" s="122"/>
      <c r="G64" s="122"/>
      <c r="H64" s="123"/>
      <c r="I64" s="140" t="s">
        <v>73</v>
      </c>
      <c r="J64" s="141"/>
      <c r="K64" s="141"/>
      <c r="L64" s="141"/>
      <c r="M64" s="141"/>
      <c r="N64" s="141"/>
      <c r="O64" s="141"/>
      <c r="P64" s="142"/>
      <c r="Q64" s="143" t="s">
        <v>74</v>
      </c>
      <c r="R64" s="141"/>
      <c r="S64" s="141"/>
      <c r="T64" s="141"/>
      <c r="U64" s="141"/>
      <c r="V64" s="141"/>
      <c r="W64" s="141"/>
      <c r="X64" s="142"/>
      <c r="Y64" s="143" t="s">
        <v>78</v>
      </c>
      <c r="Z64" s="141"/>
      <c r="AA64" s="141"/>
      <c r="AB64" s="141"/>
      <c r="AC64" s="141"/>
      <c r="AD64" s="141"/>
      <c r="AE64" s="141"/>
      <c r="AF64" s="142"/>
      <c r="AG64" s="121" t="s">
        <v>4</v>
      </c>
      <c r="AH64" s="122"/>
      <c r="AI64" s="122"/>
      <c r="AJ64" s="122"/>
      <c r="AK64" s="122"/>
      <c r="AL64" s="122"/>
      <c r="AM64" s="122"/>
      <c r="AN64" s="123"/>
    </row>
    <row r="65" spans="1:40" s="1" customFormat="1" ht="47.25" customHeight="1" x14ac:dyDescent="0.2">
      <c r="A65" s="124" t="s">
        <v>5</v>
      </c>
      <c r="B65" s="126" t="s">
        <v>6</v>
      </c>
      <c r="C65" s="127"/>
      <c r="D65" s="128" t="s">
        <v>67</v>
      </c>
      <c r="E65" s="130" t="s">
        <v>7</v>
      </c>
      <c r="F65" s="131"/>
      <c r="G65" s="128" t="s">
        <v>1</v>
      </c>
      <c r="H65" s="119" t="s">
        <v>11</v>
      </c>
      <c r="I65" s="136" t="s">
        <v>5</v>
      </c>
      <c r="J65" s="138" t="s">
        <v>6</v>
      </c>
      <c r="K65" s="139"/>
      <c r="L65" s="134" t="s">
        <v>67</v>
      </c>
      <c r="M65" s="132" t="s">
        <v>7</v>
      </c>
      <c r="N65" s="133"/>
      <c r="O65" s="134" t="s">
        <v>67</v>
      </c>
      <c r="P65" s="144" t="s">
        <v>11</v>
      </c>
      <c r="Q65" s="136" t="s">
        <v>5</v>
      </c>
      <c r="R65" s="138" t="s">
        <v>6</v>
      </c>
      <c r="S65" s="139"/>
      <c r="T65" s="134" t="s">
        <v>72</v>
      </c>
      <c r="U65" s="132" t="s">
        <v>7</v>
      </c>
      <c r="V65" s="133"/>
      <c r="W65" s="134" t="s">
        <v>67</v>
      </c>
      <c r="X65" s="144" t="s">
        <v>11</v>
      </c>
      <c r="Y65" s="136" t="s">
        <v>5</v>
      </c>
      <c r="Z65" s="138" t="s">
        <v>6</v>
      </c>
      <c r="AA65" s="139"/>
      <c r="AB65" s="134" t="s">
        <v>67</v>
      </c>
      <c r="AC65" s="132" t="s">
        <v>7</v>
      </c>
      <c r="AD65" s="133"/>
      <c r="AE65" s="134" t="s">
        <v>67</v>
      </c>
      <c r="AF65" s="144" t="s">
        <v>11</v>
      </c>
      <c r="AG65" s="124" t="s">
        <v>5</v>
      </c>
      <c r="AH65" s="126" t="s">
        <v>6</v>
      </c>
      <c r="AI65" s="127"/>
      <c r="AJ65" s="128" t="s">
        <v>67</v>
      </c>
      <c r="AK65" s="130" t="s">
        <v>7</v>
      </c>
      <c r="AL65" s="131"/>
      <c r="AM65" s="128" t="s">
        <v>72</v>
      </c>
      <c r="AN65" s="119" t="s">
        <v>11</v>
      </c>
    </row>
    <row r="66" spans="1:40" s="1" customFormat="1" ht="19.5" customHeight="1" thickBot="1" x14ac:dyDescent="0.25">
      <c r="A66" s="125"/>
      <c r="B66" s="30">
        <v>2020</v>
      </c>
      <c r="C66" s="29">
        <v>2019</v>
      </c>
      <c r="D66" s="129"/>
      <c r="E66" s="31">
        <v>2020</v>
      </c>
      <c r="F66" s="32">
        <v>2019</v>
      </c>
      <c r="G66" s="129"/>
      <c r="H66" s="120"/>
      <c r="I66" s="137"/>
      <c r="J66" s="34">
        <v>2020</v>
      </c>
      <c r="K66" s="35">
        <v>2019</v>
      </c>
      <c r="L66" s="135"/>
      <c r="M66" s="36">
        <v>2020</v>
      </c>
      <c r="N66" s="37">
        <v>2019</v>
      </c>
      <c r="O66" s="135"/>
      <c r="P66" s="145"/>
      <c r="Q66" s="137"/>
      <c r="R66" s="34">
        <v>2020</v>
      </c>
      <c r="S66" s="35">
        <v>2019</v>
      </c>
      <c r="T66" s="135"/>
      <c r="U66" s="36">
        <v>2020</v>
      </c>
      <c r="V66" s="37">
        <v>2019</v>
      </c>
      <c r="W66" s="135"/>
      <c r="X66" s="145"/>
      <c r="Y66" s="137"/>
      <c r="Z66" s="34">
        <v>2020</v>
      </c>
      <c r="AA66" s="35">
        <v>2019</v>
      </c>
      <c r="AB66" s="135"/>
      <c r="AC66" s="36">
        <v>2020</v>
      </c>
      <c r="AD66" s="37">
        <v>2019</v>
      </c>
      <c r="AE66" s="135"/>
      <c r="AF66" s="146"/>
      <c r="AG66" s="125"/>
      <c r="AH66" s="30">
        <v>2020</v>
      </c>
      <c r="AI66" s="29">
        <v>2019</v>
      </c>
      <c r="AJ66" s="129"/>
      <c r="AK66" s="31">
        <v>2020</v>
      </c>
      <c r="AL66" s="32">
        <v>2019</v>
      </c>
      <c r="AM66" s="129"/>
      <c r="AN66" s="120"/>
    </row>
    <row r="67" spans="1:40" x14ac:dyDescent="0.25">
      <c r="A67" s="8" t="s">
        <v>8</v>
      </c>
      <c r="B67" s="9">
        <v>138187</v>
      </c>
      <c r="C67" s="14">
        <v>2163763</v>
      </c>
      <c r="D67" s="42">
        <f>B67/C67*100</f>
        <v>6.3864203242222004</v>
      </c>
      <c r="E67" s="9">
        <v>255652</v>
      </c>
      <c r="F67" s="14">
        <v>4964905</v>
      </c>
      <c r="G67" s="42">
        <f>E67/F67*100</f>
        <v>5.1491821092246486</v>
      </c>
      <c r="H67" s="18">
        <v>1.8500437812999999</v>
      </c>
      <c r="I67" s="8" t="s">
        <v>8</v>
      </c>
      <c r="J67" s="9">
        <v>4511</v>
      </c>
      <c r="K67" s="14">
        <v>692868</v>
      </c>
      <c r="L67" s="42">
        <f>J67/K67*100</f>
        <v>0.65106196274037775</v>
      </c>
      <c r="M67" s="9">
        <v>9332</v>
      </c>
      <c r="N67" s="14">
        <v>1645193</v>
      </c>
      <c r="O67" s="42">
        <f>M67/N67*100</f>
        <v>0.56722828263917968</v>
      </c>
      <c r="P67" s="18">
        <v>2.0687209045000001</v>
      </c>
      <c r="Q67" s="8" t="s">
        <v>8</v>
      </c>
      <c r="R67" s="14">
        <v>17374</v>
      </c>
      <c r="S67" s="14">
        <v>735949</v>
      </c>
      <c r="T67" s="42">
        <f>R67/S67*100</f>
        <v>2.3607614114565001</v>
      </c>
      <c r="U67" s="14">
        <v>35374</v>
      </c>
      <c r="V67" s="14">
        <v>1659829</v>
      </c>
      <c r="W67" s="42">
        <f>U67/V67*100</f>
        <v>2.1311833929880732</v>
      </c>
      <c r="X67" s="18">
        <v>2.0360308507</v>
      </c>
      <c r="Y67" s="8" t="s">
        <v>8</v>
      </c>
      <c r="Z67" s="14">
        <v>116302</v>
      </c>
      <c r="AA67" s="14">
        <v>734946</v>
      </c>
      <c r="AB67" s="26">
        <f>Z67/AA67*100</f>
        <v>15.824563981571435</v>
      </c>
      <c r="AC67" s="14">
        <v>210946</v>
      </c>
      <c r="AD67" s="22">
        <v>1659883</v>
      </c>
      <c r="AE67" s="39">
        <f>AC67/AD67*100</f>
        <v>12.708486080042992</v>
      </c>
      <c r="AF67" s="18">
        <v>1.813777923</v>
      </c>
      <c r="AG67" s="8" t="s">
        <v>8</v>
      </c>
      <c r="AH67" s="14">
        <v>1241839</v>
      </c>
      <c r="AI67" s="14">
        <v>3683975</v>
      </c>
      <c r="AJ67" s="42">
        <f>AH67/AI67*100</f>
        <v>33.709213553295015</v>
      </c>
      <c r="AK67" s="14">
        <v>2876660</v>
      </c>
      <c r="AL67" s="14">
        <v>8402175</v>
      </c>
      <c r="AM67" s="42">
        <f>AK67/AL67*100</f>
        <v>34.237087420816636</v>
      </c>
      <c r="AN67" s="18">
        <v>2.2999999999999998</v>
      </c>
    </row>
    <row r="68" spans="1:40" x14ac:dyDescent="0.25">
      <c r="A68" s="10" t="s">
        <v>9</v>
      </c>
      <c r="B68" s="11">
        <v>92457</v>
      </c>
      <c r="C68" s="15">
        <v>314260</v>
      </c>
      <c r="D68" s="43">
        <f t="shared" ref="D68:D124" si="0">B68/C68*100</f>
        <v>29.420543499013558</v>
      </c>
      <c r="E68" s="11">
        <v>164209</v>
      </c>
      <c r="F68" s="15">
        <v>535541</v>
      </c>
      <c r="G68" s="43">
        <f t="shared" ref="G68:G124" si="1">E68/F68*100</f>
        <v>30.662264887282202</v>
      </c>
      <c r="H68" s="19">
        <v>1.7760580593999999</v>
      </c>
      <c r="I68" s="10" t="s">
        <v>9</v>
      </c>
      <c r="J68" s="11">
        <v>3686</v>
      </c>
      <c r="K68" s="15">
        <v>99202</v>
      </c>
      <c r="L68" s="43">
        <f t="shared" ref="L68:L124" si="2">J68/K68*100</f>
        <v>3.7156508941351989</v>
      </c>
      <c r="M68" s="11">
        <v>7408</v>
      </c>
      <c r="N68" s="15">
        <v>173811</v>
      </c>
      <c r="O68" s="43">
        <f t="shared" ref="O68:O124" si="3">M68/N68*100</f>
        <v>4.2621007876371468</v>
      </c>
      <c r="P68" s="19">
        <v>2.0097666848000002</v>
      </c>
      <c r="Q68" s="10" t="s">
        <v>9</v>
      </c>
      <c r="R68" s="15">
        <v>15047</v>
      </c>
      <c r="S68" s="15">
        <v>111338</v>
      </c>
      <c r="T68" s="44">
        <f t="shared" ref="T68:T124" si="4">R68/S68*100</f>
        <v>13.514702976521942</v>
      </c>
      <c r="U68" s="15">
        <v>30659</v>
      </c>
      <c r="V68" s="15">
        <v>187010</v>
      </c>
      <c r="W68" s="44">
        <f t="shared" ref="W68:W124" si="5">U68/V68*100</f>
        <v>16.394310464681034</v>
      </c>
      <c r="X68" s="19">
        <v>2.0375490131</v>
      </c>
      <c r="Y68" s="10" t="s">
        <v>9</v>
      </c>
      <c r="Z68" s="15">
        <v>73724</v>
      </c>
      <c r="AA68" s="15">
        <v>103720</v>
      </c>
      <c r="AB68" s="27">
        <f t="shared" ref="AB68:AB124" si="6">Z68/AA68*100</f>
        <v>71.079830312379485</v>
      </c>
      <c r="AC68" s="15">
        <v>126142</v>
      </c>
      <c r="AD68" s="23">
        <v>174720</v>
      </c>
      <c r="AE68" s="38">
        <f t="shared" ref="AE68:AE124" si="7">AC68/AD68*100</f>
        <v>72.196657509157518</v>
      </c>
      <c r="AF68" s="19">
        <v>1.7110032011</v>
      </c>
      <c r="AG68" s="10" t="s">
        <v>9</v>
      </c>
      <c r="AH68" s="15">
        <v>325477</v>
      </c>
      <c r="AI68" s="15">
        <v>591732</v>
      </c>
      <c r="AJ68" s="43">
        <f t="shared" ref="AJ68:AJ124" si="8">AH68/AI68*100</f>
        <v>55.004123488335935</v>
      </c>
      <c r="AK68" s="15">
        <v>564381</v>
      </c>
      <c r="AL68" s="15">
        <v>993932</v>
      </c>
      <c r="AM68" s="43">
        <f t="shared" ref="AM68:AM124" si="9">AK68/AL68*100</f>
        <v>56.78265716366915</v>
      </c>
      <c r="AN68" s="19">
        <v>1.7340119271000001</v>
      </c>
    </row>
    <row r="69" spans="1:40" ht="15.75" thickBot="1" x14ac:dyDescent="0.3">
      <c r="A69" s="12" t="s">
        <v>10</v>
      </c>
      <c r="B69" s="13">
        <v>45730</v>
      </c>
      <c r="C69" s="16">
        <v>1849503</v>
      </c>
      <c r="D69" s="44">
        <f t="shared" si="0"/>
        <v>2.4725561407578143</v>
      </c>
      <c r="E69" s="13">
        <v>91443</v>
      </c>
      <c r="F69" s="16">
        <v>4429364</v>
      </c>
      <c r="G69" s="44">
        <f t="shared" si="1"/>
        <v>2.0644724615091468</v>
      </c>
      <c r="H69" s="20">
        <v>1.9996282528</v>
      </c>
      <c r="I69" s="12" t="s">
        <v>10</v>
      </c>
      <c r="J69" s="13">
        <v>825</v>
      </c>
      <c r="K69" s="16">
        <v>593666</v>
      </c>
      <c r="L69" s="44">
        <f t="shared" si="2"/>
        <v>0.13896702859857227</v>
      </c>
      <c r="M69" s="13">
        <v>1924</v>
      </c>
      <c r="N69" s="16">
        <v>1471382</v>
      </c>
      <c r="O69" s="44">
        <f t="shared" si="3"/>
        <v>0.13076142021582429</v>
      </c>
      <c r="P69" s="20">
        <v>2.3321212121000001</v>
      </c>
      <c r="Q69" s="12" t="s">
        <v>10</v>
      </c>
      <c r="R69" s="16">
        <v>2327</v>
      </c>
      <c r="S69" s="16">
        <v>624611</v>
      </c>
      <c r="T69" s="44">
        <f t="shared" si="4"/>
        <v>0.37255187628780151</v>
      </c>
      <c r="U69" s="16">
        <v>4715</v>
      </c>
      <c r="V69" s="16">
        <v>1472819</v>
      </c>
      <c r="W69" s="44">
        <f t="shared" si="5"/>
        <v>0.32013438175363029</v>
      </c>
      <c r="X69" s="20">
        <v>2.0262140094999999</v>
      </c>
      <c r="Y69" s="12" t="s">
        <v>10</v>
      </c>
      <c r="Z69" s="16">
        <v>42578</v>
      </c>
      <c r="AA69" s="16">
        <v>631226</v>
      </c>
      <c r="AB69" s="40">
        <f t="shared" si="6"/>
        <v>6.7452861574143013</v>
      </c>
      <c r="AC69" s="16">
        <v>84804</v>
      </c>
      <c r="AD69" s="24">
        <v>1485163</v>
      </c>
      <c r="AE69" s="41">
        <f t="shared" si="7"/>
        <v>5.7100803076833992</v>
      </c>
      <c r="AF69" s="20">
        <v>1.9917328197999999</v>
      </c>
      <c r="AG69" s="12" t="s">
        <v>10</v>
      </c>
      <c r="AH69" s="16">
        <v>916362</v>
      </c>
      <c r="AI69" s="16">
        <v>3092243</v>
      </c>
      <c r="AJ69" s="44">
        <f t="shared" si="8"/>
        <v>29.634216974539196</v>
      </c>
      <c r="AK69" s="16">
        <v>2312279</v>
      </c>
      <c r="AL69" s="16">
        <v>7408243</v>
      </c>
      <c r="AM69" s="44">
        <f t="shared" si="9"/>
        <v>31.212245602634798</v>
      </c>
      <c r="AN69" s="20">
        <v>2.5233248432000002</v>
      </c>
    </row>
    <row r="70" spans="1:40" x14ac:dyDescent="0.25">
      <c r="A70" s="84" t="s">
        <v>12</v>
      </c>
      <c r="B70" s="45">
        <v>224</v>
      </c>
      <c r="C70" s="45">
        <v>19564</v>
      </c>
      <c r="D70" s="46">
        <f t="shared" si="0"/>
        <v>1.1449601308525863</v>
      </c>
      <c r="E70" s="47">
        <v>389</v>
      </c>
      <c r="F70" s="54">
        <v>49718</v>
      </c>
      <c r="G70" s="46">
        <f t="shared" si="1"/>
        <v>0.78241280823846493</v>
      </c>
      <c r="H70" s="48">
        <v>1.7366071429000001</v>
      </c>
      <c r="I70" s="84" t="s">
        <v>12</v>
      </c>
      <c r="J70" s="54">
        <v>0</v>
      </c>
      <c r="K70" s="54">
        <v>7995</v>
      </c>
      <c r="L70" s="46">
        <f t="shared" si="2"/>
        <v>0</v>
      </c>
      <c r="M70" s="55">
        <v>0</v>
      </c>
      <c r="N70" s="58">
        <v>20692</v>
      </c>
      <c r="O70" s="46">
        <f t="shared" si="3"/>
        <v>0</v>
      </c>
      <c r="P70" s="72" t="s">
        <v>79</v>
      </c>
      <c r="Q70" s="84" t="s">
        <v>12</v>
      </c>
      <c r="R70" s="54">
        <v>24</v>
      </c>
      <c r="S70" s="54">
        <v>6101</v>
      </c>
      <c r="T70" s="46">
        <f t="shared" si="4"/>
        <v>0.39337813473201116</v>
      </c>
      <c r="U70" s="55">
        <v>34</v>
      </c>
      <c r="V70" s="58">
        <v>15612</v>
      </c>
      <c r="W70" s="46">
        <f t="shared" si="5"/>
        <v>0.2177811939533692</v>
      </c>
      <c r="X70" s="75">
        <v>1.4166666667000001</v>
      </c>
      <c r="Y70" s="84" t="s">
        <v>12</v>
      </c>
      <c r="Z70" s="58">
        <v>200</v>
      </c>
      <c r="AA70" s="58">
        <v>5468</v>
      </c>
      <c r="AB70" s="59">
        <f t="shared" si="6"/>
        <v>3.6576444769568397</v>
      </c>
      <c r="AC70" s="58">
        <v>355</v>
      </c>
      <c r="AD70" s="60">
        <v>13414</v>
      </c>
      <c r="AE70" s="61">
        <f t="shared" si="7"/>
        <v>2.6464887431042197</v>
      </c>
      <c r="AF70" s="48">
        <v>1.7749999999999999</v>
      </c>
      <c r="AG70" s="84" t="s">
        <v>12</v>
      </c>
      <c r="AH70" s="45">
        <v>10532</v>
      </c>
      <c r="AI70" s="45">
        <v>36164</v>
      </c>
      <c r="AJ70" s="46">
        <f t="shared" si="8"/>
        <v>29.12288463665524</v>
      </c>
      <c r="AK70" s="54">
        <v>25340</v>
      </c>
      <c r="AL70" s="54">
        <v>88113</v>
      </c>
      <c r="AM70" s="46">
        <f t="shared" si="9"/>
        <v>28.758525983680052</v>
      </c>
      <c r="AN70" s="48">
        <v>2.4060007595999999</v>
      </c>
    </row>
    <row r="71" spans="1:40" x14ac:dyDescent="0.25">
      <c r="A71" s="83" t="s">
        <v>13</v>
      </c>
      <c r="B71" s="49">
        <v>288</v>
      </c>
      <c r="C71" s="79">
        <v>9224</v>
      </c>
      <c r="D71" s="50">
        <f t="shared" si="0"/>
        <v>3.1222896790980053</v>
      </c>
      <c r="E71" s="49">
        <v>653</v>
      </c>
      <c r="F71" s="79">
        <v>22651</v>
      </c>
      <c r="G71" s="50">
        <f t="shared" si="1"/>
        <v>2.8828749282592381</v>
      </c>
      <c r="H71" s="51">
        <v>2.2673611111</v>
      </c>
      <c r="I71" s="83" t="s">
        <v>13</v>
      </c>
      <c r="J71" s="56">
        <v>31</v>
      </c>
      <c r="K71" s="62">
        <v>3121</v>
      </c>
      <c r="L71" s="50">
        <f t="shared" si="2"/>
        <v>0.99327138737584109</v>
      </c>
      <c r="M71" s="56">
        <v>51</v>
      </c>
      <c r="N71" s="62">
        <v>7951</v>
      </c>
      <c r="O71" s="50">
        <f t="shared" si="3"/>
        <v>0.64142875110049058</v>
      </c>
      <c r="P71" s="73">
        <v>1.6451612902999999</v>
      </c>
      <c r="Q71" s="83" t="s">
        <v>13</v>
      </c>
      <c r="R71" s="56">
        <v>38</v>
      </c>
      <c r="S71" s="62">
        <v>2839</v>
      </c>
      <c r="T71" s="50">
        <f t="shared" si="4"/>
        <v>1.3384994716449454</v>
      </c>
      <c r="U71" s="56">
        <v>94</v>
      </c>
      <c r="V71" s="62">
        <v>6848</v>
      </c>
      <c r="W71" s="50">
        <f t="shared" si="5"/>
        <v>1.3726635514018692</v>
      </c>
      <c r="X71" s="65">
        <v>2.4736842105000001</v>
      </c>
      <c r="Y71" s="83" t="s">
        <v>13</v>
      </c>
      <c r="Z71" s="62">
        <v>219</v>
      </c>
      <c r="AA71" s="62">
        <v>3264</v>
      </c>
      <c r="AB71" s="63">
        <f t="shared" si="6"/>
        <v>6.7095588235294112</v>
      </c>
      <c r="AC71" s="62">
        <v>508</v>
      </c>
      <c r="AD71" s="64">
        <v>7852</v>
      </c>
      <c r="AE71" s="61">
        <f t="shared" si="7"/>
        <v>6.469689251146205</v>
      </c>
      <c r="AF71" s="65">
        <v>2.3196347032000002</v>
      </c>
      <c r="AG71" s="83" t="s">
        <v>13</v>
      </c>
      <c r="AH71" s="79">
        <v>3054</v>
      </c>
      <c r="AI71" s="79">
        <v>14059</v>
      </c>
      <c r="AJ71" s="50">
        <f t="shared" si="8"/>
        <v>21.722739881926167</v>
      </c>
      <c r="AK71" s="79">
        <v>6990</v>
      </c>
      <c r="AL71" s="79">
        <v>33569</v>
      </c>
      <c r="AM71" s="50">
        <f t="shared" si="9"/>
        <v>20.822782924722212</v>
      </c>
      <c r="AN71" s="51">
        <v>2.2888015717000001</v>
      </c>
    </row>
    <row r="72" spans="1:40" x14ac:dyDescent="0.25">
      <c r="A72" s="83" t="s">
        <v>14</v>
      </c>
      <c r="B72" s="49">
        <v>190</v>
      </c>
      <c r="C72" s="79">
        <v>23192</v>
      </c>
      <c r="D72" s="50">
        <f t="shared" si="0"/>
        <v>0.81924801655743362</v>
      </c>
      <c r="E72" s="49">
        <v>638</v>
      </c>
      <c r="F72" s="79">
        <v>66405</v>
      </c>
      <c r="G72" s="50">
        <f t="shared" si="1"/>
        <v>0.9607710262781417</v>
      </c>
      <c r="H72" s="51">
        <v>3.3578947368000001</v>
      </c>
      <c r="I72" s="83" t="s">
        <v>14</v>
      </c>
      <c r="J72" s="56">
        <v>12</v>
      </c>
      <c r="K72" s="62">
        <v>10171</v>
      </c>
      <c r="L72" s="50">
        <f t="shared" si="2"/>
        <v>0.11798249926260938</v>
      </c>
      <c r="M72" s="56">
        <v>43</v>
      </c>
      <c r="N72" s="62">
        <v>29776</v>
      </c>
      <c r="O72" s="50">
        <f t="shared" si="3"/>
        <v>0.14441160666308436</v>
      </c>
      <c r="P72" s="73">
        <v>3.5833333333000001</v>
      </c>
      <c r="Q72" s="83" t="s">
        <v>14</v>
      </c>
      <c r="R72" s="56">
        <v>5</v>
      </c>
      <c r="S72" s="62">
        <v>7246</v>
      </c>
      <c r="T72" s="50">
        <f t="shared" si="4"/>
        <v>6.9003588186585696E-2</v>
      </c>
      <c r="U72" s="56">
        <v>9</v>
      </c>
      <c r="V72" s="62">
        <v>20629</v>
      </c>
      <c r="W72" s="50">
        <f t="shared" si="5"/>
        <v>4.3627902467400261E-2</v>
      </c>
      <c r="X72" s="65">
        <v>1.8</v>
      </c>
      <c r="Y72" s="83" t="s">
        <v>14</v>
      </c>
      <c r="Z72" s="62">
        <v>173</v>
      </c>
      <c r="AA72" s="62">
        <v>5775</v>
      </c>
      <c r="AB72" s="63">
        <f t="shared" si="6"/>
        <v>2.9956709956709955</v>
      </c>
      <c r="AC72" s="62">
        <v>586</v>
      </c>
      <c r="AD72" s="64">
        <v>16000</v>
      </c>
      <c r="AE72" s="61">
        <f t="shared" si="7"/>
        <v>3.6624999999999996</v>
      </c>
      <c r="AF72" s="65">
        <v>3.3872832370000001</v>
      </c>
      <c r="AG72" s="83" t="s">
        <v>14</v>
      </c>
      <c r="AH72" s="79">
        <v>7630</v>
      </c>
      <c r="AI72" s="79">
        <v>32177</v>
      </c>
      <c r="AJ72" s="50">
        <f t="shared" si="8"/>
        <v>23.712589738011623</v>
      </c>
      <c r="AK72" s="79">
        <v>20357</v>
      </c>
      <c r="AL72" s="79">
        <v>88270</v>
      </c>
      <c r="AM72" s="50">
        <f t="shared" si="9"/>
        <v>23.06219553642234</v>
      </c>
      <c r="AN72" s="51">
        <v>2.6680209699000001</v>
      </c>
    </row>
    <row r="73" spans="1:40" x14ac:dyDescent="0.25">
      <c r="A73" s="83" t="s">
        <v>15</v>
      </c>
      <c r="B73" s="49">
        <v>131</v>
      </c>
      <c r="C73" s="79">
        <v>2738</v>
      </c>
      <c r="D73" s="50">
        <f t="shared" si="0"/>
        <v>4.7845142439737032</v>
      </c>
      <c r="E73" s="49">
        <v>210</v>
      </c>
      <c r="F73" s="79">
        <v>6656</v>
      </c>
      <c r="G73" s="50">
        <f t="shared" si="1"/>
        <v>3.1550480769230766</v>
      </c>
      <c r="H73" s="51">
        <v>1.6030534351000001</v>
      </c>
      <c r="I73" s="83" t="s">
        <v>15</v>
      </c>
      <c r="J73" s="56">
        <v>11</v>
      </c>
      <c r="K73" s="62">
        <v>897</v>
      </c>
      <c r="L73" s="50">
        <f t="shared" si="2"/>
        <v>1.2263099219620959</v>
      </c>
      <c r="M73" s="56">
        <v>22</v>
      </c>
      <c r="N73" s="62">
        <v>2168</v>
      </c>
      <c r="O73" s="50">
        <f t="shared" si="3"/>
        <v>1.014760147601476</v>
      </c>
      <c r="P73" s="73">
        <v>2</v>
      </c>
      <c r="Q73" s="83" t="s">
        <v>15</v>
      </c>
      <c r="R73" s="56">
        <v>8</v>
      </c>
      <c r="S73" s="62">
        <v>770</v>
      </c>
      <c r="T73" s="50">
        <f t="shared" si="4"/>
        <v>1.0389610389610389</v>
      </c>
      <c r="U73" s="56">
        <v>12</v>
      </c>
      <c r="V73" s="62">
        <v>1904</v>
      </c>
      <c r="W73" s="50">
        <f t="shared" si="5"/>
        <v>0.63025210084033612</v>
      </c>
      <c r="X73" s="65">
        <v>1.5</v>
      </c>
      <c r="Y73" s="83" t="s">
        <v>15</v>
      </c>
      <c r="Z73" s="62">
        <v>112</v>
      </c>
      <c r="AA73" s="62">
        <v>1071</v>
      </c>
      <c r="AB73" s="63">
        <f t="shared" si="6"/>
        <v>10.457516339869281</v>
      </c>
      <c r="AC73" s="62">
        <v>176</v>
      </c>
      <c r="AD73" s="64">
        <v>2584</v>
      </c>
      <c r="AE73" s="61">
        <f t="shared" si="7"/>
        <v>6.8111455108359129</v>
      </c>
      <c r="AF73" s="65">
        <v>1.5714285714</v>
      </c>
      <c r="AG73" s="83" t="s">
        <v>15</v>
      </c>
      <c r="AH73" s="79">
        <v>1505</v>
      </c>
      <c r="AI73" s="79">
        <v>4042</v>
      </c>
      <c r="AJ73" s="50">
        <f t="shared" si="8"/>
        <v>37.234042553191486</v>
      </c>
      <c r="AK73" s="79">
        <v>3406</v>
      </c>
      <c r="AL73" s="79">
        <v>9364</v>
      </c>
      <c r="AM73" s="50">
        <f t="shared" si="9"/>
        <v>36.373344724476716</v>
      </c>
      <c r="AN73" s="51">
        <v>2.2631229236000001</v>
      </c>
    </row>
    <row r="74" spans="1:40" x14ac:dyDescent="0.25">
      <c r="A74" s="83" t="s">
        <v>16</v>
      </c>
      <c r="B74" s="49">
        <v>105</v>
      </c>
      <c r="C74" s="79">
        <v>16850</v>
      </c>
      <c r="D74" s="50">
        <f t="shared" si="0"/>
        <v>0.62314540059347179</v>
      </c>
      <c r="E74" s="49">
        <v>218</v>
      </c>
      <c r="F74" s="79">
        <v>45299</v>
      </c>
      <c r="G74" s="50">
        <f t="shared" si="1"/>
        <v>0.48124682664076474</v>
      </c>
      <c r="H74" s="51">
        <v>2.0761904761999999</v>
      </c>
      <c r="I74" s="83" t="s">
        <v>16</v>
      </c>
      <c r="J74" s="56">
        <v>0</v>
      </c>
      <c r="K74" s="62">
        <v>6291</v>
      </c>
      <c r="L74" s="50">
        <f>-L78-L78</f>
        <v>0</v>
      </c>
      <c r="M74" s="56">
        <v>0</v>
      </c>
      <c r="N74" s="62">
        <v>17604</v>
      </c>
      <c r="O74" s="50">
        <f t="shared" si="3"/>
        <v>0</v>
      </c>
      <c r="P74" s="73" t="s">
        <v>79</v>
      </c>
      <c r="Q74" s="83" t="s">
        <v>16</v>
      </c>
      <c r="R74" s="56">
        <v>12</v>
      </c>
      <c r="S74" s="62">
        <v>5090</v>
      </c>
      <c r="T74" s="50">
        <f t="shared" si="4"/>
        <v>0.23575638506876229</v>
      </c>
      <c r="U74" s="56">
        <v>22</v>
      </c>
      <c r="V74" s="62">
        <v>13243</v>
      </c>
      <c r="W74" s="50">
        <f t="shared" si="5"/>
        <v>0.16612550026429057</v>
      </c>
      <c r="X74" s="65">
        <v>1.8333333332999999</v>
      </c>
      <c r="Y74" s="83" t="s">
        <v>16</v>
      </c>
      <c r="Z74" s="62">
        <v>93</v>
      </c>
      <c r="AA74" s="62">
        <v>5469</v>
      </c>
      <c r="AB74" s="63">
        <f t="shared" si="6"/>
        <v>1.7004936917169502</v>
      </c>
      <c r="AC74" s="62">
        <v>196</v>
      </c>
      <c r="AD74" s="64">
        <v>14452</v>
      </c>
      <c r="AE74" s="61">
        <f t="shared" si="7"/>
        <v>1.3562136728480487</v>
      </c>
      <c r="AF74" s="65">
        <v>2.1075268817000001</v>
      </c>
      <c r="AG74" s="83" t="s">
        <v>16</v>
      </c>
      <c r="AH74" s="79">
        <v>5953</v>
      </c>
      <c r="AI74" s="79">
        <v>26040</v>
      </c>
      <c r="AJ74" s="50">
        <f t="shared" si="8"/>
        <v>22.860983102918585</v>
      </c>
      <c r="AK74" s="79">
        <v>16058</v>
      </c>
      <c r="AL74" s="79">
        <v>69268</v>
      </c>
      <c r="AM74" s="50">
        <f t="shared" si="9"/>
        <v>23.182421897557315</v>
      </c>
      <c r="AN74" s="51">
        <v>2.6974634638000001</v>
      </c>
    </row>
    <row r="75" spans="1:40" x14ac:dyDescent="0.25">
      <c r="A75" s="83" t="s">
        <v>17</v>
      </c>
      <c r="B75" s="49">
        <v>702</v>
      </c>
      <c r="C75" s="79">
        <v>69680</v>
      </c>
      <c r="D75" s="50">
        <f t="shared" si="0"/>
        <v>1.0074626865671641</v>
      </c>
      <c r="E75" s="49">
        <v>1462</v>
      </c>
      <c r="F75" s="79">
        <v>179801</v>
      </c>
      <c r="G75" s="50">
        <f t="shared" si="1"/>
        <v>0.81312117285220875</v>
      </c>
      <c r="H75" s="51">
        <v>2.0826210825999998</v>
      </c>
      <c r="I75" s="83" t="s">
        <v>17</v>
      </c>
      <c r="J75" s="56">
        <v>12</v>
      </c>
      <c r="K75" s="62">
        <v>24133</v>
      </c>
      <c r="L75" s="50">
        <f t="shared" si="2"/>
        <v>4.9724443707786024E-2</v>
      </c>
      <c r="M75" s="56">
        <v>84</v>
      </c>
      <c r="N75" s="62">
        <v>64162</v>
      </c>
      <c r="O75" s="50">
        <f t="shared" si="3"/>
        <v>0.13091861226271004</v>
      </c>
      <c r="P75" s="73">
        <v>7</v>
      </c>
      <c r="Q75" s="83" t="s">
        <v>17</v>
      </c>
      <c r="R75" s="56">
        <v>65</v>
      </c>
      <c r="S75" s="62">
        <v>24325</v>
      </c>
      <c r="T75" s="50">
        <f t="shared" si="4"/>
        <v>0.26721479958890026</v>
      </c>
      <c r="U75" s="56">
        <v>120</v>
      </c>
      <c r="V75" s="62">
        <v>62515</v>
      </c>
      <c r="W75" s="50">
        <f t="shared" si="5"/>
        <v>0.19195393105654643</v>
      </c>
      <c r="X75" s="65">
        <v>1.8461538462</v>
      </c>
      <c r="Y75" s="83" t="s">
        <v>17</v>
      </c>
      <c r="Z75" s="62">
        <v>625</v>
      </c>
      <c r="AA75" s="62">
        <v>21222</v>
      </c>
      <c r="AB75" s="63">
        <f t="shared" si="6"/>
        <v>2.9450570163038354</v>
      </c>
      <c r="AC75" s="62">
        <v>1258</v>
      </c>
      <c r="AD75" s="64">
        <v>53124</v>
      </c>
      <c r="AE75" s="61">
        <f t="shared" si="7"/>
        <v>2.3680445749567052</v>
      </c>
      <c r="AF75" s="65">
        <v>2.0127999999999999</v>
      </c>
      <c r="AG75" s="83" t="s">
        <v>17</v>
      </c>
      <c r="AH75" s="79">
        <v>38556</v>
      </c>
      <c r="AI75" s="79">
        <v>127518</v>
      </c>
      <c r="AJ75" s="50">
        <f t="shared" si="8"/>
        <v>30.235731426151602</v>
      </c>
      <c r="AK75" s="79">
        <v>104392</v>
      </c>
      <c r="AL75" s="79">
        <v>330067</v>
      </c>
      <c r="AM75" s="50">
        <f t="shared" si="9"/>
        <v>31.627518049365733</v>
      </c>
      <c r="AN75" s="51">
        <v>2.7075422761999999</v>
      </c>
    </row>
    <row r="76" spans="1:40" x14ac:dyDescent="0.25">
      <c r="A76" s="83" t="s">
        <v>18</v>
      </c>
      <c r="B76" s="49">
        <v>286</v>
      </c>
      <c r="C76" s="79">
        <v>10032</v>
      </c>
      <c r="D76" s="50">
        <f t="shared" si="0"/>
        <v>2.8508771929824559</v>
      </c>
      <c r="E76" s="49">
        <v>639</v>
      </c>
      <c r="F76" s="79">
        <v>25129</v>
      </c>
      <c r="G76" s="50">
        <f t="shared" si="1"/>
        <v>2.5428787456723305</v>
      </c>
      <c r="H76" s="51">
        <v>2.2342657343000001</v>
      </c>
      <c r="I76" s="83" t="s">
        <v>18</v>
      </c>
      <c r="J76" s="56">
        <v>1</v>
      </c>
      <c r="K76" s="62">
        <v>4086</v>
      </c>
      <c r="L76" s="50">
        <f t="shared" si="2"/>
        <v>2.4473813020068527E-2</v>
      </c>
      <c r="M76" s="56">
        <v>4</v>
      </c>
      <c r="N76" s="62">
        <v>10837</v>
      </c>
      <c r="O76" s="50">
        <f t="shared" si="3"/>
        <v>3.6910584109993538E-2</v>
      </c>
      <c r="P76" s="73">
        <v>4</v>
      </c>
      <c r="Q76" s="83" t="s">
        <v>18</v>
      </c>
      <c r="R76" s="56">
        <v>28</v>
      </c>
      <c r="S76" s="62">
        <v>2597</v>
      </c>
      <c r="T76" s="50">
        <f t="shared" si="4"/>
        <v>1.0781671159029651</v>
      </c>
      <c r="U76" s="56">
        <v>57</v>
      </c>
      <c r="V76" s="62">
        <v>6064</v>
      </c>
      <c r="W76" s="50">
        <f t="shared" si="5"/>
        <v>0.93997361477572561</v>
      </c>
      <c r="X76" s="65">
        <v>2.0357142857000001</v>
      </c>
      <c r="Y76" s="83" t="s">
        <v>18</v>
      </c>
      <c r="Z76" s="62">
        <v>257</v>
      </c>
      <c r="AA76" s="62">
        <v>3349</v>
      </c>
      <c r="AB76" s="63">
        <f t="shared" si="6"/>
        <v>7.6739325171693045</v>
      </c>
      <c r="AC76" s="62">
        <v>578</v>
      </c>
      <c r="AD76" s="64">
        <v>8228</v>
      </c>
      <c r="AE76" s="61">
        <f t="shared" si="7"/>
        <v>7.0247933884297522</v>
      </c>
      <c r="AF76" s="65">
        <v>2.2490272374</v>
      </c>
      <c r="AG76" s="83" t="s">
        <v>18</v>
      </c>
      <c r="AH76" s="79">
        <v>4455</v>
      </c>
      <c r="AI76" s="79">
        <v>16528</v>
      </c>
      <c r="AJ76" s="50">
        <f t="shared" si="8"/>
        <v>26.954259438528556</v>
      </c>
      <c r="AK76" s="79">
        <v>10162</v>
      </c>
      <c r="AL76" s="79">
        <v>39774</v>
      </c>
      <c r="AM76" s="50">
        <f t="shared" si="9"/>
        <v>25.549353849248252</v>
      </c>
      <c r="AN76" s="51">
        <v>2.2810325477000002</v>
      </c>
    </row>
    <row r="77" spans="1:40" x14ac:dyDescent="0.25">
      <c r="A77" s="83" t="s">
        <v>19</v>
      </c>
      <c r="B77" s="49">
        <v>316</v>
      </c>
      <c r="C77" s="79">
        <v>10680</v>
      </c>
      <c r="D77" s="50">
        <f t="shared" si="0"/>
        <v>2.9588014981273409</v>
      </c>
      <c r="E77" s="49">
        <v>1030</v>
      </c>
      <c r="F77" s="79">
        <v>27155</v>
      </c>
      <c r="G77" s="50">
        <f>E77/F77*100</f>
        <v>3.7930399558092431</v>
      </c>
      <c r="H77" s="51">
        <v>3.2594936709</v>
      </c>
      <c r="I77" s="83" t="s">
        <v>19</v>
      </c>
      <c r="J77" s="56">
        <v>2</v>
      </c>
      <c r="K77" s="62">
        <v>3732</v>
      </c>
      <c r="L77" s="50">
        <f t="shared" si="2"/>
        <v>5.3590568060021437E-2</v>
      </c>
      <c r="M77" s="56">
        <v>5</v>
      </c>
      <c r="N77" s="62">
        <v>10039</v>
      </c>
      <c r="O77" s="50">
        <f t="shared" si="3"/>
        <v>4.9805757545572267E-2</v>
      </c>
      <c r="P77" s="73">
        <v>2.5</v>
      </c>
      <c r="Q77" s="83" t="s">
        <v>19</v>
      </c>
      <c r="R77" s="56">
        <v>100</v>
      </c>
      <c r="S77" s="62">
        <v>3634</v>
      </c>
      <c r="T77" s="50">
        <f t="shared" si="4"/>
        <v>2.7517886626307098</v>
      </c>
      <c r="U77" s="56">
        <v>169</v>
      </c>
      <c r="V77" s="62">
        <v>8602</v>
      </c>
      <c r="W77" s="50">
        <f t="shared" si="5"/>
        <v>1.9646593815391769</v>
      </c>
      <c r="X77" s="65">
        <v>1.69</v>
      </c>
      <c r="Y77" s="83" t="s">
        <v>19</v>
      </c>
      <c r="Z77" s="62">
        <v>214</v>
      </c>
      <c r="AA77" s="62">
        <v>3314</v>
      </c>
      <c r="AB77" s="63">
        <f t="shared" si="6"/>
        <v>6.4574532287266146</v>
      </c>
      <c r="AC77" s="62">
        <v>856</v>
      </c>
      <c r="AD77" s="64">
        <v>8514</v>
      </c>
      <c r="AE77" s="61">
        <f t="shared" si="7"/>
        <v>10.054028658679821</v>
      </c>
      <c r="AF77" s="65">
        <v>4</v>
      </c>
      <c r="AG77" s="83" t="s">
        <v>19</v>
      </c>
      <c r="AH77" s="79">
        <v>9174</v>
      </c>
      <c r="AI77" s="79">
        <v>24295</v>
      </c>
      <c r="AJ77" s="50">
        <f t="shared" si="8"/>
        <v>37.760856143239351</v>
      </c>
      <c r="AK77" s="79">
        <v>24958</v>
      </c>
      <c r="AL77" s="79">
        <v>63200</v>
      </c>
      <c r="AM77" s="50">
        <f t="shared" si="9"/>
        <v>39.49050632911392</v>
      </c>
      <c r="AN77" s="51">
        <v>2.7205144975</v>
      </c>
    </row>
    <row r="78" spans="1:40" x14ac:dyDescent="0.25">
      <c r="A78" s="83" t="s">
        <v>20</v>
      </c>
      <c r="B78" s="49">
        <v>27</v>
      </c>
      <c r="C78" s="79">
        <v>1360</v>
      </c>
      <c r="D78" s="50">
        <f t="shared" si="0"/>
        <v>1.9852941176470587</v>
      </c>
      <c r="E78" s="49">
        <v>64</v>
      </c>
      <c r="F78" s="79">
        <v>3661</v>
      </c>
      <c r="G78" s="50">
        <f t="shared" si="1"/>
        <v>1.7481562414640808</v>
      </c>
      <c r="H78" s="51">
        <v>2.3703703703999999</v>
      </c>
      <c r="I78" s="83" t="s">
        <v>20</v>
      </c>
      <c r="J78" s="56">
        <v>0</v>
      </c>
      <c r="K78" s="62">
        <v>261</v>
      </c>
      <c r="L78" s="50">
        <f t="shared" si="2"/>
        <v>0</v>
      </c>
      <c r="M78" s="56">
        <v>0</v>
      </c>
      <c r="N78" s="62">
        <v>590</v>
      </c>
      <c r="O78" s="50">
        <f t="shared" si="3"/>
        <v>0</v>
      </c>
      <c r="P78" s="73" t="s">
        <v>79</v>
      </c>
      <c r="Q78" s="83" t="s">
        <v>20</v>
      </c>
      <c r="R78" s="56">
        <v>1</v>
      </c>
      <c r="S78" s="62">
        <v>622</v>
      </c>
      <c r="T78" s="50">
        <f t="shared" si="4"/>
        <v>0.16077170418006431</v>
      </c>
      <c r="U78" s="56">
        <v>1</v>
      </c>
      <c r="V78" s="62">
        <v>1857</v>
      </c>
      <c r="W78" s="50">
        <f t="shared" si="5"/>
        <v>5.3850296176628974E-2</v>
      </c>
      <c r="X78" s="65">
        <v>1</v>
      </c>
      <c r="Y78" s="83" t="s">
        <v>20</v>
      </c>
      <c r="Z78" s="62">
        <v>26</v>
      </c>
      <c r="AA78" s="62">
        <v>477</v>
      </c>
      <c r="AB78" s="63">
        <f t="shared" si="6"/>
        <v>5.450733752620545</v>
      </c>
      <c r="AC78" s="62">
        <v>63</v>
      </c>
      <c r="AD78" s="64">
        <v>1214</v>
      </c>
      <c r="AE78" s="61">
        <f t="shared" si="7"/>
        <v>5.1894563426688638</v>
      </c>
      <c r="AF78" s="65">
        <v>2.4230769231</v>
      </c>
      <c r="AG78" s="83" t="s">
        <v>20</v>
      </c>
      <c r="AH78" s="79">
        <v>342</v>
      </c>
      <c r="AI78" s="79">
        <v>1791</v>
      </c>
      <c r="AJ78" s="50">
        <f t="shared" si="8"/>
        <v>19.095477386934672</v>
      </c>
      <c r="AK78" s="79">
        <v>833</v>
      </c>
      <c r="AL78" s="79">
        <v>4617</v>
      </c>
      <c r="AM78" s="50">
        <f t="shared" si="9"/>
        <v>18.042018626813949</v>
      </c>
      <c r="AN78" s="51">
        <v>2.4356725145999998</v>
      </c>
    </row>
    <row r="79" spans="1:40" x14ac:dyDescent="0.25">
      <c r="A79" s="83" t="s">
        <v>21</v>
      </c>
      <c r="B79" s="49">
        <v>708</v>
      </c>
      <c r="C79" s="79">
        <v>83249</v>
      </c>
      <c r="D79" s="50">
        <f t="shared" si="0"/>
        <v>0.85046066619418847</v>
      </c>
      <c r="E79" s="49">
        <v>1475</v>
      </c>
      <c r="F79" s="79">
        <v>230495</v>
      </c>
      <c r="G79" s="50">
        <f t="shared" si="1"/>
        <v>0.63992711338640751</v>
      </c>
      <c r="H79" s="51">
        <v>2.0833333333000001</v>
      </c>
      <c r="I79" s="83" t="s">
        <v>21</v>
      </c>
      <c r="J79" s="56">
        <v>21</v>
      </c>
      <c r="K79" s="62">
        <v>40160</v>
      </c>
      <c r="L79" s="50">
        <f t="shared" si="2"/>
        <v>5.2290836653386456E-2</v>
      </c>
      <c r="M79" s="56">
        <v>49</v>
      </c>
      <c r="N79" s="62">
        <v>119035</v>
      </c>
      <c r="O79" s="50">
        <f t="shared" si="3"/>
        <v>4.116436342252279E-2</v>
      </c>
      <c r="P79" s="73">
        <v>2.3333333333000001</v>
      </c>
      <c r="Q79" s="83" t="s">
        <v>21</v>
      </c>
      <c r="R79" s="56">
        <v>71</v>
      </c>
      <c r="S79" s="62">
        <v>23538</v>
      </c>
      <c r="T79" s="50">
        <f t="shared" si="4"/>
        <v>0.30163990143597585</v>
      </c>
      <c r="U79" s="56">
        <v>133</v>
      </c>
      <c r="V79" s="62">
        <v>61205</v>
      </c>
      <c r="W79" s="50">
        <f t="shared" si="5"/>
        <v>0.21730250796503553</v>
      </c>
      <c r="X79" s="65">
        <v>1.8732394366</v>
      </c>
      <c r="Y79" s="83" t="s">
        <v>21</v>
      </c>
      <c r="Z79" s="62">
        <v>616</v>
      </c>
      <c r="AA79" s="62">
        <v>19551</v>
      </c>
      <c r="AB79" s="63">
        <f t="shared" si="6"/>
        <v>3.1507339778016474</v>
      </c>
      <c r="AC79" s="62">
        <v>1293</v>
      </c>
      <c r="AD79" s="64">
        <v>50255</v>
      </c>
      <c r="AE79" s="61">
        <f t="shared" si="7"/>
        <v>2.5728783205651178</v>
      </c>
      <c r="AF79" s="65">
        <v>2.0990259739999999</v>
      </c>
      <c r="AG79" s="83" t="s">
        <v>21</v>
      </c>
      <c r="AH79" s="79">
        <v>47922</v>
      </c>
      <c r="AI79" s="79">
        <v>163945</v>
      </c>
      <c r="AJ79" s="50">
        <f t="shared" si="8"/>
        <v>29.230534630516331</v>
      </c>
      <c r="AK79" s="79">
        <v>135003</v>
      </c>
      <c r="AL79" s="79">
        <v>454614</v>
      </c>
      <c r="AM79" s="50">
        <f t="shared" si="9"/>
        <v>29.696181815782179</v>
      </c>
      <c r="AN79" s="51">
        <v>2.8171403531000001</v>
      </c>
    </row>
    <row r="80" spans="1:40" x14ac:dyDescent="0.25">
      <c r="A80" s="83" t="s">
        <v>22</v>
      </c>
      <c r="B80" s="49">
        <v>38</v>
      </c>
      <c r="C80" s="79">
        <v>1659</v>
      </c>
      <c r="D80" s="50">
        <f t="shared" si="0"/>
        <v>2.2905364677516573</v>
      </c>
      <c r="E80" s="49">
        <v>64</v>
      </c>
      <c r="F80" s="79">
        <v>4363</v>
      </c>
      <c r="G80" s="50">
        <f t="shared" si="1"/>
        <v>1.4668805867522348</v>
      </c>
      <c r="H80" s="51">
        <v>1.6842105263</v>
      </c>
      <c r="I80" s="83" t="s">
        <v>22</v>
      </c>
      <c r="J80" s="56">
        <v>0</v>
      </c>
      <c r="K80" s="62">
        <v>622</v>
      </c>
      <c r="L80" s="50">
        <f t="shared" si="2"/>
        <v>0</v>
      </c>
      <c r="M80" s="56">
        <v>0</v>
      </c>
      <c r="N80" s="62">
        <v>1599</v>
      </c>
      <c r="O80" s="50">
        <f t="shared" si="3"/>
        <v>0</v>
      </c>
      <c r="P80" s="73" t="s">
        <v>79</v>
      </c>
      <c r="Q80" s="83" t="s">
        <v>22</v>
      </c>
      <c r="R80" s="56">
        <v>2</v>
      </c>
      <c r="S80" s="62">
        <v>435</v>
      </c>
      <c r="T80" s="50">
        <f t="shared" si="4"/>
        <v>0.45977011494252873</v>
      </c>
      <c r="U80" s="56">
        <v>4</v>
      </c>
      <c r="V80" s="62">
        <v>1185</v>
      </c>
      <c r="W80" s="50">
        <f t="shared" si="5"/>
        <v>0.33755274261603374</v>
      </c>
      <c r="X80" s="65">
        <v>2</v>
      </c>
      <c r="Y80" s="83" t="s">
        <v>22</v>
      </c>
      <c r="Z80" s="62">
        <v>36</v>
      </c>
      <c r="AA80" s="62">
        <v>602</v>
      </c>
      <c r="AB80" s="63">
        <f t="shared" si="6"/>
        <v>5.9800664451827243</v>
      </c>
      <c r="AC80" s="62">
        <v>60</v>
      </c>
      <c r="AD80" s="64">
        <v>1579</v>
      </c>
      <c r="AE80" s="61">
        <f t="shared" si="7"/>
        <v>3.799873337555415</v>
      </c>
      <c r="AF80" s="65">
        <v>1.6666666667000001</v>
      </c>
      <c r="AG80" s="83" t="s">
        <v>22</v>
      </c>
      <c r="AH80" s="79">
        <v>781</v>
      </c>
      <c r="AI80" s="79">
        <v>3389</v>
      </c>
      <c r="AJ80" s="50">
        <f t="shared" si="8"/>
        <v>23.045146060784894</v>
      </c>
      <c r="AK80" s="79">
        <v>2184</v>
      </c>
      <c r="AL80" s="79">
        <v>8865</v>
      </c>
      <c r="AM80" s="50">
        <f t="shared" si="9"/>
        <v>24.636209813874789</v>
      </c>
      <c r="AN80" s="51">
        <v>2.7964148527999999</v>
      </c>
    </row>
    <row r="81" spans="1:40" x14ac:dyDescent="0.25">
      <c r="A81" s="83" t="s">
        <v>23</v>
      </c>
      <c r="B81" s="49">
        <v>168</v>
      </c>
      <c r="C81" s="79">
        <v>4549</v>
      </c>
      <c r="D81" s="50">
        <f t="shared" si="0"/>
        <v>3.6931193668938227</v>
      </c>
      <c r="E81" s="49">
        <v>353</v>
      </c>
      <c r="F81" s="79">
        <v>10133</v>
      </c>
      <c r="G81" s="50">
        <f t="shared" si="1"/>
        <v>3.4836672258955885</v>
      </c>
      <c r="H81" s="51">
        <v>2.1011904762000002</v>
      </c>
      <c r="I81" s="83" t="s">
        <v>23</v>
      </c>
      <c r="J81" s="56">
        <v>12</v>
      </c>
      <c r="K81" s="62">
        <v>1631</v>
      </c>
      <c r="L81" s="50">
        <f t="shared" si="2"/>
        <v>0.73574494175352545</v>
      </c>
      <c r="M81" s="56">
        <v>46</v>
      </c>
      <c r="N81" s="62">
        <v>3647</v>
      </c>
      <c r="O81" s="50">
        <f t="shared" si="3"/>
        <v>1.2613106663010694</v>
      </c>
      <c r="P81" s="73">
        <v>3.8333333333000001</v>
      </c>
      <c r="Q81" s="83" t="s">
        <v>23</v>
      </c>
      <c r="R81" s="56">
        <v>3</v>
      </c>
      <c r="S81" s="62">
        <v>1083</v>
      </c>
      <c r="T81" s="50">
        <f t="shared" si="4"/>
        <v>0.2770083102493075</v>
      </c>
      <c r="U81" s="56">
        <v>35</v>
      </c>
      <c r="V81" s="62">
        <v>2558</v>
      </c>
      <c r="W81" s="50">
        <f t="shared" si="5"/>
        <v>1.3682564503518373</v>
      </c>
      <c r="X81" s="65">
        <v>11.666666666699999</v>
      </c>
      <c r="Y81" s="83" t="s">
        <v>23</v>
      </c>
      <c r="Z81" s="62">
        <v>153</v>
      </c>
      <c r="AA81" s="62">
        <v>1835</v>
      </c>
      <c r="AB81" s="63">
        <f t="shared" si="6"/>
        <v>8.3378746594005442</v>
      </c>
      <c r="AC81" s="62">
        <v>272</v>
      </c>
      <c r="AD81" s="64">
        <v>3928</v>
      </c>
      <c r="AE81" s="61">
        <f t="shared" si="7"/>
        <v>6.9246435845213856</v>
      </c>
      <c r="AF81" s="65">
        <v>1.7777777777999999</v>
      </c>
      <c r="AG81" s="83" t="s">
        <v>23</v>
      </c>
      <c r="AH81" s="79">
        <v>2668</v>
      </c>
      <c r="AI81" s="79">
        <v>7103</v>
      </c>
      <c r="AJ81" s="50">
        <f t="shared" si="8"/>
        <v>37.561593692805857</v>
      </c>
      <c r="AK81" s="79">
        <v>5552</v>
      </c>
      <c r="AL81" s="79">
        <v>15409</v>
      </c>
      <c r="AM81" s="50">
        <f t="shared" si="9"/>
        <v>36.030891037705238</v>
      </c>
      <c r="AN81" s="51">
        <v>2.0809595202</v>
      </c>
    </row>
    <row r="82" spans="1:40" x14ac:dyDescent="0.25">
      <c r="A82" s="83" t="s">
        <v>24</v>
      </c>
      <c r="B82" s="49">
        <v>169</v>
      </c>
      <c r="C82" s="79">
        <v>3507</v>
      </c>
      <c r="D82" s="50">
        <f t="shared" si="0"/>
        <v>4.8189335614485316</v>
      </c>
      <c r="E82" s="49">
        <v>294</v>
      </c>
      <c r="F82" s="79">
        <v>7886</v>
      </c>
      <c r="G82" s="50">
        <f t="shared" si="1"/>
        <v>3.7281257925437483</v>
      </c>
      <c r="H82" s="51">
        <v>1.7396449704000001</v>
      </c>
      <c r="I82" s="83" t="s">
        <v>24</v>
      </c>
      <c r="J82" s="56">
        <v>19</v>
      </c>
      <c r="K82" s="62">
        <v>1162</v>
      </c>
      <c r="L82" s="50">
        <f t="shared" si="2"/>
        <v>1.6351118760757317</v>
      </c>
      <c r="M82" s="56">
        <v>27</v>
      </c>
      <c r="N82" s="62">
        <v>2642</v>
      </c>
      <c r="O82" s="50">
        <f t="shared" si="3"/>
        <v>1.0219530658591975</v>
      </c>
      <c r="P82" s="73">
        <v>1.4210526316000001</v>
      </c>
      <c r="Q82" s="83" t="s">
        <v>24</v>
      </c>
      <c r="R82" s="56">
        <v>5</v>
      </c>
      <c r="S82" s="62">
        <v>1137</v>
      </c>
      <c r="T82" s="50">
        <f t="shared" si="4"/>
        <v>0.43975373790677225</v>
      </c>
      <c r="U82" s="56">
        <v>6</v>
      </c>
      <c r="V82" s="62">
        <v>2571</v>
      </c>
      <c r="W82" s="50">
        <f t="shared" si="5"/>
        <v>0.23337222870478411</v>
      </c>
      <c r="X82" s="65">
        <v>1.2</v>
      </c>
      <c r="Y82" s="83" t="s">
        <v>24</v>
      </c>
      <c r="Z82" s="62">
        <v>145</v>
      </c>
      <c r="AA82" s="62">
        <v>1208</v>
      </c>
      <c r="AB82" s="63">
        <f t="shared" si="6"/>
        <v>12.003311258278146</v>
      </c>
      <c r="AC82" s="62">
        <v>261</v>
      </c>
      <c r="AD82" s="64">
        <v>2673</v>
      </c>
      <c r="AE82" s="61">
        <f t="shared" si="7"/>
        <v>9.7643097643097647</v>
      </c>
      <c r="AF82" s="65">
        <v>1.8</v>
      </c>
      <c r="AG82" s="83" t="s">
        <v>24</v>
      </c>
      <c r="AH82" s="79">
        <v>2159</v>
      </c>
      <c r="AI82" s="79">
        <v>5302</v>
      </c>
      <c r="AJ82" s="50">
        <f t="shared" si="8"/>
        <v>40.720482836665411</v>
      </c>
      <c r="AK82" s="79">
        <v>5013</v>
      </c>
      <c r="AL82" s="79">
        <v>11810</v>
      </c>
      <c r="AM82" s="50">
        <f t="shared" si="9"/>
        <v>42.447078746824722</v>
      </c>
      <c r="AN82" s="51">
        <v>2.3219082909000002</v>
      </c>
    </row>
    <row r="83" spans="1:40" x14ac:dyDescent="0.25">
      <c r="A83" s="83" t="s">
        <v>25</v>
      </c>
      <c r="B83" s="49">
        <v>50</v>
      </c>
      <c r="C83" s="79">
        <v>1433</v>
      </c>
      <c r="D83" s="50">
        <f t="shared" si="0"/>
        <v>3.4891835310537336</v>
      </c>
      <c r="E83" s="49">
        <v>98</v>
      </c>
      <c r="F83" s="79">
        <v>3573</v>
      </c>
      <c r="G83" s="50">
        <f t="shared" si="1"/>
        <v>2.7427931710047577</v>
      </c>
      <c r="H83" s="51">
        <v>1.96</v>
      </c>
      <c r="I83" s="83" t="s">
        <v>25</v>
      </c>
      <c r="J83" s="56">
        <v>1</v>
      </c>
      <c r="K83" s="62">
        <v>508</v>
      </c>
      <c r="L83" s="50">
        <f t="shared" si="2"/>
        <v>0.19685039370078738</v>
      </c>
      <c r="M83" s="56">
        <v>2</v>
      </c>
      <c r="N83" s="62">
        <v>1299</v>
      </c>
      <c r="O83" s="50">
        <f t="shared" si="3"/>
        <v>0.15396458814472672</v>
      </c>
      <c r="P83" s="73">
        <v>2</v>
      </c>
      <c r="Q83" s="83" t="s">
        <v>25</v>
      </c>
      <c r="R83" s="56">
        <v>2</v>
      </c>
      <c r="S83" s="62">
        <v>508</v>
      </c>
      <c r="T83" s="50">
        <f t="shared" si="4"/>
        <v>0.39370078740157477</v>
      </c>
      <c r="U83" s="56">
        <v>6</v>
      </c>
      <c r="V83" s="62">
        <v>1384</v>
      </c>
      <c r="W83" s="50">
        <f t="shared" si="5"/>
        <v>0.43352601156069359</v>
      </c>
      <c r="X83" s="65">
        <v>3</v>
      </c>
      <c r="Y83" s="83" t="s">
        <v>25</v>
      </c>
      <c r="Z83" s="62">
        <v>47</v>
      </c>
      <c r="AA83" s="62">
        <v>417</v>
      </c>
      <c r="AB83" s="63">
        <f t="shared" si="6"/>
        <v>11.270983213429256</v>
      </c>
      <c r="AC83" s="62">
        <v>90</v>
      </c>
      <c r="AD83" s="64">
        <v>890</v>
      </c>
      <c r="AE83" s="61">
        <f t="shared" si="7"/>
        <v>10.112359550561797</v>
      </c>
      <c r="AF83" s="65">
        <v>1.9148936169999999</v>
      </c>
      <c r="AG83" s="83" t="s">
        <v>25</v>
      </c>
      <c r="AH83" s="79">
        <v>471</v>
      </c>
      <c r="AI83" s="79">
        <v>2162</v>
      </c>
      <c r="AJ83" s="50">
        <f t="shared" si="8"/>
        <v>21.785383903792784</v>
      </c>
      <c r="AK83" s="79">
        <v>1148</v>
      </c>
      <c r="AL83" s="79">
        <v>5194</v>
      </c>
      <c r="AM83" s="50">
        <f t="shared" si="9"/>
        <v>22.102425876010781</v>
      </c>
      <c r="AN83" s="51">
        <v>2.4373673035999999</v>
      </c>
    </row>
    <row r="84" spans="1:40" x14ac:dyDescent="0.25">
      <c r="A84" s="83" t="s">
        <v>26</v>
      </c>
      <c r="B84" s="49">
        <v>4</v>
      </c>
      <c r="C84" s="79">
        <v>361</v>
      </c>
      <c r="D84" s="50">
        <f t="shared" si="0"/>
        <v>1.10803324099723</v>
      </c>
      <c r="E84" s="49">
        <v>7</v>
      </c>
      <c r="F84" s="79">
        <v>689</v>
      </c>
      <c r="G84" s="50">
        <f t="shared" si="1"/>
        <v>1.0159651669085632</v>
      </c>
      <c r="H84" s="51">
        <v>1.75</v>
      </c>
      <c r="I84" s="83" t="s">
        <v>26</v>
      </c>
      <c r="J84" s="56">
        <v>0</v>
      </c>
      <c r="K84" s="62">
        <v>102</v>
      </c>
      <c r="L84" s="50">
        <f t="shared" si="2"/>
        <v>0</v>
      </c>
      <c r="M84" s="56">
        <v>0</v>
      </c>
      <c r="N84" s="62">
        <v>228</v>
      </c>
      <c r="O84" s="50">
        <f t="shared" si="3"/>
        <v>0</v>
      </c>
      <c r="P84" s="73" t="s">
        <v>79</v>
      </c>
      <c r="Q84" s="83" t="s">
        <v>26</v>
      </c>
      <c r="R84" s="56">
        <v>0</v>
      </c>
      <c r="S84" s="62">
        <v>161</v>
      </c>
      <c r="T84" s="50">
        <f t="shared" si="4"/>
        <v>0</v>
      </c>
      <c r="U84" s="56">
        <v>0</v>
      </c>
      <c r="V84" s="62">
        <v>241</v>
      </c>
      <c r="W84" s="50">
        <f t="shared" si="5"/>
        <v>0</v>
      </c>
      <c r="X84" s="65" t="s">
        <v>79</v>
      </c>
      <c r="Y84" s="83" t="s">
        <v>26</v>
      </c>
      <c r="Z84" s="62">
        <v>4</v>
      </c>
      <c r="AA84" s="62">
        <v>98</v>
      </c>
      <c r="AB84" s="63">
        <f t="shared" si="6"/>
        <v>4.0816326530612246</v>
      </c>
      <c r="AC84" s="62">
        <v>7</v>
      </c>
      <c r="AD84" s="64">
        <v>220</v>
      </c>
      <c r="AE84" s="61">
        <f t="shared" si="7"/>
        <v>3.1818181818181817</v>
      </c>
      <c r="AF84" s="65">
        <v>1.75</v>
      </c>
      <c r="AG84" s="83" t="s">
        <v>26</v>
      </c>
      <c r="AH84" s="79">
        <v>115</v>
      </c>
      <c r="AI84" s="79">
        <v>519</v>
      </c>
      <c r="AJ84" s="50">
        <f t="shared" si="8"/>
        <v>22.157996146435451</v>
      </c>
      <c r="AK84" s="79">
        <v>271</v>
      </c>
      <c r="AL84" s="79">
        <v>1082</v>
      </c>
      <c r="AM84" s="50">
        <f t="shared" si="9"/>
        <v>25.046210720887245</v>
      </c>
      <c r="AN84" s="51">
        <v>2.3565217391000002</v>
      </c>
    </row>
    <row r="85" spans="1:40" x14ac:dyDescent="0.25">
      <c r="A85" s="83" t="s">
        <v>27</v>
      </c>
      <c r="B85" s="49">
        <v>1207</v>
      </c>
      <c r="C85" s="79">
        <v>28822</v>
      </c>
      <c r="D85" s="50">
        <f t="shared" si="0"/>
        <v>4.1877732287835681</v>
      </c>
      <c r="E85" s="49">
        <v>2188</v>
      </c>
      <c r="F85" s="79">
        <v>60728</v>
      </c>
      <c r="G85" s="50">
        <f t="shared" si="1"/>
        <v>3.6029508628639175</v>
      </c>
      <c r="H85" s="51">
        <v>1.8127589064</v>
      </c>
      <c r="I85" s="83" t="s">
        <v>27</v>
      </c>
      <c r="J85" s="56">
        <v>12</v>
      </c>
      <c r="K85" s="62">
        <v>9697</v>
      </c>
      <c r="L85" s="50">
        <f t="shared" si="2"/>
        <v>0.1237496132824585</v>
      </c>
      <c r="M85" s="56">
        <v>20</v>
      </c>
      <c r="N85" s="62">
        <v>21568</v>
      </c>
      <c r="O85" s="50">
        <f t="shared" si="3"/>
        <v>9.2729970326409505E-2</v>
      </c>
      <c r="P85" s="73">
        <v>1.6666666667000001</v>
      </c>
      <c r="Q85" s="83" t="s">
        <v>27</v>
      </c>
      <c r="R85" s="56">
        <v>37</v>
      </c>
      <c r="S85" s="62">
        <v>9506</v>
      </c>
      <c r="T85" s="50">
        <f t="shared" si="4"/>
        <v>0.38922785609088995</v>
      </c>
      <c r="U85" s="56">
        <v>63</v>
      </c>
      <c r="V85" s="62">
        <v>19370</v>
      </c>
      <c r="W85" s="50">
        <f t="shared" si="5"/>
        <v>0.32524522457408361</v>
      </c>
      <c r="X85" s="65">
        <v>1.7027027026999999</v>
      </c>
      <c r="Y85" s="83" t="s">
        <v>27</v>
      </c>
      <c r="Z85" s="62">
        <v>1158</v>
      </c>
      <c r="AA85" s="62">
        <v>9619</v>
      </c>
      <c r="AB85" s="63">
        <f t="shared" si="6"/>
        <v>12.038673458779499</v>
      </c>
      <c r="AC85" s="62">
        <v>2105</v>
      </c>
      <c r="AD85" s="64">
        <v>19790</v>
      </c>
      <c r="AE85" s="61">
        <f t="shared" si="7"/>
        <v>10.636685194542698</v>
      </c>
      <c r="AF85" s="65">
        <v>1.8177892919</v>
      </c>
      <c r="AG85" s="83" t="s">
        <v>27</v>
      </c>
      <c r="AH85" s="79">
        <v>12818</v>
      </c>
      <c r="AI85" s="79">
        <v>50605</v>
      </c>
      <c r="AJ85" s="50">
        <f t="shared" si="8"/>
        <v>25.329512893982809</v>
      </c>
      <c r="AK85" s="79">
        <v>25486</v>
      </c>
      <c r="AL85" s="79">
        <v>105738</v>
      </c>
      <c r="AM85" s="50">
        <f t="shared" si="9"/>
        <v>24.102971495583422</v>
      </c>
      <c r="AN85" s="51">
        <v>1.9882977064</v>
      </c>
    </row>
    <row r="86" spans="1:40" x14ac:dyDescent="0.25">
      <c r="A86" s="83" t="s">
        <v>0</v>
      </c>
      <c r="B86" s="49">
        <v>18</v>
      </c>
      <c r="C86" s="79">
        <v>913</v>
      </c>
      <c r="D86" s="50">
        <f t="shared" si="0"/>
        <v>1.9715224534501645</v>
      </c>
      <c r="E86" s="49">
        <v>41</v>
      </c>
      <c r="F86" s="79">
        <v>3053</v>
      </c>
      <c r="G86" s="50">
        <f t="shared" si="1"/>
        <v>1.3429413691451031</v>
      </c>
      <c r="H86" s="51">
        <v>2.2777777777999999</v>
      </c>
      <c r="I86" s="83" t="s">
        <v>0</v>
      </c>
      <c r="J86" s="56">
        <v>4</v>
      </c>
      <c r="K86" s="62">
        <v>371</v>
      </c>
      <c r="L86" s="50">
        <f t="shared" si="2"/>
        <v>1.0781671159029651</v>
      </c>
      <c r="M86" s="56">
        <v>6</v>
      </c>
      <c r="N86" s="62">
        <v>1297</v>
      </c>
      <c r="O86" s="50">
        <f t="shared" si="3"/>
        <v>0.4626060138781804</v>
      </c>
      <c r="P86" s="73">
        <v>1.5</v>
      </c>
      <c r="Q86" s="83" t="s">
        <v>0</v>
      </c>
      <c r="R86" s="56">
        <v>2</v>
      </c>
      <c r="S86" s="62">
        <v>303</v>
      </c>
      <c r="T86" s="50">
        <f t="shared" si="4"/>
        <v>0.66006600660066006</v>
      </c>
      <c r="U86" s="56">
        <v>2</v>
      </c>
      <c r="V86" s="62">
        <v>1018</v>
      </c>
      <c r="W86" s="50">
        <f t="shared" si="5"/>
        <v>0.19646365422396855</v>
      </c>
      <c r="X86" s="65">
        <v>1</v>
      </c>
      <c r="Y86" s="83" t="s">
        <v>0</v>
      </c>
      <c r="Z86" s="62">
        <v>12</v>
      </c>
      <c r="AA86" s="62">
        <v>239</v>
      </c>
      <c r="AB86" s="63">
        <f t="shared" si="6"/>
        <v>5.02092050209205</v>
      </c>
      <c r="AC86" s="62">
        <v>33</v>
      </c>
      <c r="AD86" s="64">
        <v>738</v>
      </c>
      <c r="AE86" s="61">
        <f t="shared" si="7"/>
        <v>4.4715447154471546</v>
      </c>
      <c r="AF86" s="65">
        <v>2.75</v>
      </c>
      <c r="AG86" s="83" t="s">
        <v>0</v>
      </c>
      <c r="AH86" s="79">
        <v>724</v>
      </c>
      <c r="AI86" s="79">
        <v>1405</v>
      </c>
      <c r="AJ86" s="50">
        <f t="shared" si="8"/>
        <v>51.530249110320284</v>
      </c>
      <c r="AK86" s="79">
        <v>2021</v>
      </c>
      <c r="AL86" s="79">
        <v>4474</v>
      </c>
      <c r="AM86" s="50">
        <f t="shared" si="9"/>
        <v>45.172105498435407</v>
      </c>
      <c r="AN86" s="51">
        <v>2.7914364640999998</v>
      </c>
    </row>
    <row r="87" spans="1:40" x14ac:dyDescent="0.25">
      <c r="A87" s="83" t="s">
        <v>28</v>
      </c>
      <c r="B87" s="49">
        <v>17343</v>
      </c>
      <c r="C87" s="79">
        <v>257247</v>
      </c>
      <c r="D87" s="50">
        <f t="shared" si="0"/>
        <v>6.7417695833187556</v>
      </c>
      <c r="E87" s="49">
        <v>35262</v>
      </c>
      <c r="F87" s="79">
        <v>596790</v>
      </c>
      <c r="G87" s="50">
        <f t="shared" si="1"/>
        <v>5.9086110692203286</v>
      </c>
      <c r="H87" s="51">
        <v>2.0332122469999998</v>
      </c>
      <c r="I87" s="83" t="s">
        <v>28</v>
      </c>
      <c r="J87" s="56">
        <v>39</v>
      </c>
      <c r="K87" s="62">
        <v>89591</v>
      </c>
      <c r="L87" s="50">
        <f t="shared" si="2"/>
        <v>4.3531158263664875E-2</v>
      </c>
      <c r="M87" s="56">
        <v>108</v>
      </c>
      <c r="N87" s="62">
        <v>215348</v>
      </c>
      <c r="O87" s="50">
        <f t="shared" si="3"/>
        <v>5.0151382877946397E-2</v>
      </c>
      <c r="P87" s="73">
        <v>2.7692307692</v>
      </c>
      <c r="Q87" s="83" t="s">
        <v>28</v>
      </c>
      <c r="R87" s="56">
        <v>303</v>
      </c>
      <c r="S87" s="62">
        <v>83958</v>
      </c>
      <c r="T87" s="50">
        <f t="shared" si="4"/>
        <v>0.36089473308082615</v>
      </c>
      <c r="U87" s="56">
        <v>610</v>
      </c>
      <c r="V87" s="62">
        <v>187257</v>
      </c>
      <c r="W87" s="50">
        <f t="shared" si="5"/>
        <v>0.32575551247750417</v>
      </c>
      <c r="X87" s="65">
        <v>2.0132013200999999</v>
      </c>
      <c r="Y87" s="83" t="s">
        <v>28</v>
      </c>
      <c r="Z87" s="62">
        <v>17001</v>
      </c>
      <c r="AA87" s="62">
        <v>83698</v>
      </c>
      <c r="AB87" s="63">
        <f t="shared" si="6"/>
        <v>20.312313316925135</v>
      </c>
      <c r="AC87" s="62">
        <v>34544</v>
      </c>
      <c r="AD87" s="64">
        <v>194185</v>
      </c>
      <c r="AE87" s="61">
        <f t="shared" si="7"/>
        <v>17.789221618559619</v>
      </c>
      <c r="AF87" s="65">
        <v>2.0318804776000001</v>
      </c>
      <c r="AG87" s="83" t="s">
        <v>28</v>
      </c>
      <c r="AH87" s="79">
        <v>132771</v>
      </c>
      <c r="AI87" s="79">
        <v>412535</v>
      </c>
      <c r="AJ87" s="50">
        <f t="shared" si="8"/>
        <v>32.18417831214321</v>
      </c>
      <c r="AK87" s="79">
        <v>314416</v>
      </c>
      <c r="AL87" s="79">
        <v>940431</v>
      </c>
      <c r="AM87" s="50">
        <f t="shared" si="9"/>
        <v>33.433181169059715</v>
      </c>
      <c r="AN87" s="51">
        <v>2.3681074934000002</v>
      </c>
    </row>
    <row r="88" spans="1:40" x14ac:dyDescent="0.25">
      <c r="A88" s="83" t="s">
        <v>29</v>
      </c>
      <c r="B88" s="49">
        <v>766</v>
      </c>
      <c r="C88" s="79">
        <v>39166</v>
      </c>
      <c r="D88" s="50">
        <f t="shared" si="0"/>
        <v>1.9557779706888629</v>
      </c>
      <c r="E88" s="49">
        <v>1759</v>
      </c>
      <c r="F88" s="79">
        <v>98628</v>
      </c>
      <c r="G88" s="50">
        <f t="shared" si="1"/>
        <v>1.7834691973881656</v>
      </c>
      <c r="H88" s="51">
        <v>2.2963446474999998</v>
      </c>
      <c r="I88" s="83" t="s">
        <v>29</v>
      </c>
      <c r="J88" s="56">
        <v>6</v>
      </c>
      <c r="K88" s="62">
        <v>13038</v>
      </c>
      <c r="L88" s="50">
        <f t="shared" si="2"/>
        <v>4.6019328117809483E-2</v>
      </c>
      <c r="M88" s="56">
        <v>13</v>
      </c>
      <c r="N88" s="62">
        <v>32620</v>
      </c>
      <c r="O88" s="50">
        <f t="shared" si="3"/>
        <v>3.9852851011649294E-2</v>
      </c>
      <c r="P88" s="73">
        <v>2.1666666666999999</v>
      </c>
      <c r="Q88" s="83" t="s">
        <v>29</v>
      </c>
      <c r="R88" s="56">
        <v>38</v>
      </c>
      <c r="S88" s="62">
        <v>13530</v>
      </c>
      <c r="T88" s="50">
        <f t="shared" si="4"/>
        <v>0.28085735402808576</v>
      </c>
      <c r="U88" s="56">
        <v>127</v>
      </c>
      <c r="V88" s="62">
        <v>34695</v>
      </c>
      <c r="W88" s="50">
        <f t="shared" si="5"/>
        <v>0.36604698083297305</v>
      </c>
      <c r="X88" s="65">
        <v>3.3421052632000001</v>
      </c>
      <c r="Y88" s="83" t="s">
        <v>29</v>
      </c>
      <c r="Z88" s="62">
        <v>722</v>
      </c>
      <c r="AA88" s="62">
        <v>12598</v>
      </c>
      <c r="AB88" s="63">
        <f t="shared" si="6"/>
        <v>5.7310684235592948</v>
      </c>
      <c r="AC88" s="62">
        <v>1619</v>
      </c>
      <c r="AD88" s="64">
        <v>31313</v>
      </c>
      <c r="AE88" s="61">
        <f t="shared" si="7"/>
        <v>5.1703765209337975</v>
      </c>
      <c r="AF88" s="65">
        <v>2.2423822714999999</v>
      </c>
      <c r="AG88" s="83" t="s">
        <v>29</v>
      </c>
      <c r="AH88" s="79">
        <v>19842</v>
      </c>
      <c r="AI88" s="79">
        <v>65963</v>
      </c>
      <c r="AJ88" s="50">
        <f t="shared" si="8"/>
        <v>30.080499674059702</v>
      </c>
      <c r="AK88" s="79">
        <v>48326</v>
      </c>
      <c r="AL88" s="79">
        <v>162636</v>
      </c>
      <c r="AM88" s="50">
        <f t="shared" si="9"/>
        <v>29.714208416340789</v>
      </c>
      <c r="AN88" s="51">
        <v>2.4355407721</v>
      </c>
    </row>
    <row r="89" spans="1:40" x14ac:dyDescent="0.25">
      <c r="A89" s="83" t="s">
        <v>30</v>
      </c>
      <c r="B89" s="49">
        <v>60</v>
      </c>
      <c r="C89" s="79">
        <v>14574</v>
      </c>
      <c r="D89" s="50">
        <f t="shared" si="0"/>
        <v>0.41169205434335115</v>
      </c>
      <c r="E89" s="49">
        <v>116</v>
      </c>
      <c r="F89" s="79">
        <v>38572</v>
      </c>
      <c r="G89" s="50">
        <f t="shared" si="1"/>
        <v>0.30073628538836461</v>
      </c>
      <c r="H89" s="51">
        <v>1.9333333333</v>
      </c>
      <c r="I89" s="83" t="s">
        <v>30</v>
      </c>
      <c r="J89" s="56">
        <v>6</v>
      </c>
      <c r="K89" s="62">
        <v>5242</v>
      </c>
      <c r="L89" s="50">
        <f t="shared" si="2"/>
        <v>0.11446012972148034</v>
      </c>
      <c r="M89" s="56">
        <v>12</v>
      </c>
      <c r="N89" s="62">
        <v>13970</v>
      </c>
      <c r="O89" s="50">
        <f t="shared" si="3"/>
        <v>8.5898353614889053E-2</v>
      </c>
      <c r="P89" s="73">
        <v>2</v>
      </c>
      <c r="Q89" s="83" t="s">
        <v>30</v>
      </c>
      <c r="R89" s="56">
        <v>4</v>
      </c>
      <c r="S89" s="62">
        <v>5345</v>
      </c>
      <c r="T89" s="50">
        <f t="shared" si="4"/>
        <v>7.4836295603367631E-2</v>
      </c>
      <c r="U89" s="56">
        <v>9</v>
      </c>
      <c r="V89" s="62">
        <v>13950</v>
      </c>
      <c r="W89" s="50">
        <f t="shared" si="5"/>
        <v>6.4516129032258063E-2</v>
      </c>
      <c r="X89" s="65">
        <v>2.25</v>
      </c>
      <c r="Y89" s="83" t="s">
        <v>30</v>
      </c>
      <c r="Z89" s="62">
        <v>50</v>
      </c>
      <c r="AA89" s="62">
        <v>3987</v>
      </c>
      <c r="AB89" s="63">
        <f t="shared" si="6"/>
        <v>1.2540757461750689</v>
      </c>
      <c r="AC89" s="62">
        <v>95</v>
      </c>
      <c r="AD89" s="64">
        <v>10652</v>
      </c>
      <c r="AE89" s="61">
        <f t="shared" si="7"/>
        <v>0.89185129553135556</v>
      </c>
      <c r="AF89" s="65">
        <v>1.9</v>
      </c>
      <c r="AG89" s="83" t="s">
        <v>30</v>
      </c>
      <c r="AH89" s="79">
        <v>4261</v>
      </c>
      <c r="AI89" s="79">
        <v>22265</v>
      </c>
      <c r="AJ89" s="50">
        <f t="shared" si="8"/>
        <v>19.137660004491355</v>
      </c>
      <c r="AK89" s="79">
        <v>11428</v>
      </c>
      <c r="AL89" s="79">
        <v>57937</v>
      </c>
      <c r="AM89" s="50">
        <f t="shared" si="9"/>
        <v>19.724873569566945</v>
      </c>
      <c r="AN89" s="51">
        <v>2.6819995306000002</v>
      </c>
    </row>
    <row r="90" spans="1:40" x14ac:dyDescent="0.25">
      <c r="A90" s="83" t="s">
        <v>31</v>
      </c>
      <c r="B90" s="49">
        <v>2204</v>
      </c>
      <c r="C90" s="79">
        <v>79914</v>
      </c>
      <c r="D90" s="50">
        <f t="shared" si="0"/>
        <v>2.757964812173086</v>
      </c>
      <c r="E90" s="49">
        <v>5344</v>
      </c>
      <c r="F90" s="79">
        <v>155715</v>
      </c>
      <c r="G90" s="50">
        <f t="shared" si="1"/>
        <v>3.4319108627942074</v>
      </c>
      <c r="H90" s="51">
        <v>2.4246823956000001</v>
      </c>
      <c r="I90" s="83" t="s">
        <v>31</v>
      </c>
      <c r="J90" s="56">
        <v>21</v>
      </c>
      <c r="K90" s="62">
        <v>18453</v>
      </c>
      <c r="L90" s="50">
        <f t="shared" si="2"/>
        <v>0.11380263371809463</v>
      </c>
      <c r="M90" s="56">
        <v>39</v>
      </c>
      <c r="N90" s="62">
        <v>34727</v>
      </c>
      <c r="O90" s="50">
        <f t="shared" si="3"/>
        <v>0.11230454689434732</v>
      </c>
      <c r="P90" s="73">
        <v>1.8571428570999999</v>
      </c>
      <c r="Q90" s="83" t="s">
        <v>31</v>
      </c>
      <c r="R90" s="56">
        <v>113</v>
      </c>
      <c r="S90" s="62">
        <v>33942</v>
      </c>
      <c r="T90" s="50">
        <f t="shared" si="4"/>
        <v>0.33292086500500856</v>
      </c>
      <c r="U90" s="56">
        <v>215</v>
      </c>
      <c r="V90" s="62">
        <v>67551</v>
      </c>
      <c r="W90" s="50">
        <f t="shared" si="5"/>
        <v>0.3182780417758434</v>
      </c>
      <c r="X90" s="65">
        <v>1.9026548673000001</v>
      </c>
      <c r="Y90" s="83" t="s">
        <v>31</v>
      </c>
      <c r="Z90" s="62">
        <v>2070</v>
      </c>
      <c r="AA90" s="62">
        <v>27519</v>
      </c>
      <c r="AB90" s="63">
        <f t="shared" si="6"/>
        <v>7.5220756568189246</v>
      </c>
      <c r="AC90" s="62">
        <v>5090</v>
      </c>
      <c r="AD90" s="64">
        <v>53437</v>
      </c>
      <c r="AE90" s="61">
        <f t="shared" si="7"/>
        <v>9.5252353238392864</v>
      </c>
      <c r="AF90" s="65">
        <v>2.4589371981000001</v>
      </c>
      <c r="AG90" s="83" t="s">
        <v>31</v>
      </c>
      <c r="AH90" s="79">
        <v>32730</v>
      </c>
      <c r="AI90" s="79">
        <v>117780</v>
      </c>
      <c r="AJ90" s="50">
        <f t="shared" si="8"/>
        <v>27.78909831889964</v>
      </c>
      <c r="AK90" s="79">
        <v>67343</v>
      </c>
      <c r="AL90" s="79">
        <v>234147</v>
      </c>
      <c r="AM90" s="50">
        <f t="shared" si="9"/>
        <v>28.760992026376591</v>
      </c>
      <c r="AN90" s="51">
        <v>2.0575313168</v>
      </c>
    </row>
    <row r="91" spans="1:40" x14ac:dyDescent="0.25">
      <c r="A91" s="83" t="s">
        <v>32</v>
      </c>
      <c r="B91" s="49">
        <v>98</v>
      </c>
      <c r="C91" s="79">
        <v>9634</v>
      </c>
      <c r="D91" s="50">
        <f t="shared" si="0"/>
        <v>1.0172306414780985</v>
      </c>
      <c r="E91" s="49">
        <v>180</v>
      </c>
      <c r="F91" s="79">
        <v>25064</v>
      </c>
      <c r="G91" s="50">
        <f t="shared" si="1"/>
        <v>0.71816150654324928</v>
      </c>
      <c r="H91" s="51">
        <v>1.8367346939</v>
      </c>
      <c r="I91" s="83" t="s">
        <v>32</v>
      </c>
      <c r="J91" s="56">
        <v>0</v>
      </c>
      <c r="K91" s="62">
        <v>3742</v>
      </c>
      <c r="L91" s="50">
        <f t="shared" si="2"/>
        <v>0</v>
      </c>
      <c r="M91" s="56">
        <v>0</v>
      </c>
      <c r="N91" s="62">
        <v>9813</v>
      </c>
      <c r="O91" s="50">
        <f t="shared" si="3"/>
        <v>0</v>
      </c>
      <c r="P91" s="73" t="s">
        <v>79</v>
      </c>
      <c r="Q91" s="83" t="s">
        <v>32</v>
      </c>
      <c r="R91" s="56">
        <v>3</v>
      </c>
      <c r="S91" s="62">
        <v>2689</v>
      </c>
      <c r="T91" s="50">
        <f t="shared" si="4"/>
        <v>0.11156563778356265</v>
      </c>
      <c r="U91" s="56">
        <v>4</v>
      </c>
      <c r="V91" s="62">
        <v>6806</v>
      </c>
      <c r="W91" s="50">
        <f t="shared" si="5"/>
        <v>5.877167205406994E-2</v>
      </c>
      <c r="X91" s="65">
        <v>1.3333333332999999</v>
      </c>
      <c r="Y91" s="83" t="s">
        <v>32</v>
      </c>
      <c r="Z91" s="62">
        <v>95</v>
      </c>
      <c r="AA91" s="62">
        <v>3203</v>
      </c>
      <c r="AB91" s="63">
        <f t="shared" si="6"/>
        <v>2.965969403684046</v>
      </c>
      <c r="AC91" s="62">
        <v>176</v>
      </c>
      <c r="AD91" s="64">
        <v>8445</v>
      </c>
      <c r="AE91" s="61">
        <f t="shared" si="7"/>
        <v>2.0840734162226169</v>
      </c>
      <c r="AF91" s="65">
        <v>1.8526315789000001</v>
      </c>
      <c r="AG91" s="83" t="s">
        <v>32</v>
      </c>
      <c r="AH91" s="79">
        <v>4415</v>
      </c>
      <c r="AI91" s="79">
        <v>16470</v>
      </c>
      <c r="AJ91" s="50">
        <f t="shared" si="8"/>
        <v>26.806314511232543</v>
      </c>
      <c r="AK91" s="79">
        <v>12246</v>
      </c>
      <c r="AL91" s="79">
        <v>42833</v>
      </c>
      <c r="AM91" s="50">
        <f t="shared" si="9"/>
        <v>28.590105759577895</v>
      </c>
      <c r="AN91" s="51">
        <v>2.7737259342999998</v>
      </c>
    </row>
    <row r="92" spans="1:40" x14ac:dyDescent="0.25">
      <c r="A92" s="83" t="s">
        <v>33</v>
      </c>
      <c r="B92" s="49">
        <v>2106</v>
      </c>
      <c r="C92" s="79">
        <v>37666</v>
      </c>
      <c r="D92" s="50">
        <f t="shared" si="0"/>
        <v>5.5912494026442943</v>
      </c>
      <c r="E92" s="49">
        <v>4107</v>
      </c>
      <c r="F92" s="79">
        <v>75758</v>
      </c>
      <c r="G92" s="50">
        <f t="shared" si="1"/>
        <v>5.4212096412260085</v>
      </c>
      <c r="H92" s="51">
        <v>1.9501424501</v>
      </c>
      <c r="I92" s="83" t="s">
        <v>33</v>
      </c>
      <c r="J92" s="56">
        <v>14</v>
      </c>
      <c r="K92" s="62">
        <v>12713</v>
      </c>
      <c r="L92" s="50">
        <f t="shared" si="2"/>
        <v>0.11012349563438999</v>
      </c>
      <c r="M92" s="56">
        <v>27</v>
      </c>
      <c r="N92" s="62">
        <v>26155</v>
      </c>
      <c r="O92" s="50">
        <f t="shared" si="3"/>
        <v>0.10323073982030204</v>
      </c>
      <c r="P92" s="73">
        <v>1.9285714286</v>
      </c>
      <c r="Q92" s="83" t="s">
        <v>33</v>
      </c>
      <c r="R92" s="56">
        <v>86</v>
      </c>
      <c r="S92" s="62">
        <v>12989</v>
      </c>
      <c r="T92" s="50">
        <f t="shared" si="4"/>
        <v>0.66209869889906847</v>
      </c>
      <c r="U92" s="56">
        <v>184</v>
      </c>
      <c r="V92" s="62">
        <v>25066</v>
      </c>
      <c r="W92" s="50">
        <f t="shared" si="5"/>
        <v>0.73406207611904573</v>
      </c>
      <c r="X92" s="65">
        <v>2.1395348837000001</v>
      </c>
      <c r="Y92" s="83" t="s">
        <v>33</v>
      </c>
      <c r="Z92" s="62">
        <v>2006</v>
      </c>
      <c r="AA92" s="62">
        <v>11964</v>
      </c>
      <c r="AB92" s="63">
        <f t="shared" si="6"/>
        <v>16.766967569374792</v>
      </c>
      <c r="AC92" s="62">
        <v>3896</v>
      </c>
      <c r="AD92" s="64">
        <v>24537</v>
      </c>
      <c r="AE92" s="61">
        <f t="shared" si="7"/>
        <v>15.878061702734644</v>
      </c>
      <c r="AF92" s="65">
        <v>1.9421734796000001</v>
      </c>
      <c r="AG92" s="83" t="s">
        <v>33</v>
      </c>
      <c r="AH92" s="79">
        <v>17762</v>
      </c>
      <c r="AI92" s="79">
        <v>59949</v>
      </c>
      <c r="AJ92" s="50">
        <f t="shared" si="8"/>
        <v>29.628517573270614</v>
      </c>
      <c r="AK92" s="79">
        <v>34827</v>
      </c>
      <c r="AL92" s="79">
        <v>118362</v>
      </c>
      <c r="AM92" s="50">
        <f t="shared" si="9"/>
        <v>29.424139504232777</v>
      </c>
      <c r="AN92" s="51">
        <v>1.9607589235</v>
      </c>
    </row>
    <row r="93" spans="1:40" x14ac:dyDescent="0.25">
      <c r="A93" s="83" t="s">
        <v>34</v>
      </c>
      <c r="B93" s="49">
        <v>844</v>
      </c>
      <c r="C93" s="79">
        <v>17887</v>
      </c>
      <c r="D93" s="50">
        <f t="shared" si="0"/>
        <v>4.7185106501928775</v>
      </c>
      <c r="E93" s="49">
        <v>2262</v>
      </c>
      <c r="F93" s="79">
        <v>43110</v>
      </c>
      <c r="G93" s="50">
        <f t="shared" si="1"/>
        <v>5.2470424495476689</v>
      </c>
      <c r="H93" s="51">
        <v>2.6800947866999998</v>
      </c>
      <c r="I93" s="83" t="s">
        <v>34</v>
      </c>
      <c r="J93" s="56">
        <v>7</v>
      </c>
      <c r="K93" s="62">
        <v>6599</v>
      </c>
      <c r="L93" s="50">
        <f t="shared" si="2"/>
        <v>0.10607667828458857</v>
      </c>
      <c r="M93" s="56">
        <v>38</v>
      </c>
      <c r="N93" s="62">
        <v>16261</v>
      </c>
      <c r="O93" s="50">
        <f t="shared" si="3"/>
        <v>0.23368796506979891</v>
      </c>
      <c r="P93" s="73">
        <v>5.4285714285999997</v>
      </c>
      <c r="Q93" s="83" t="s">
        <v>34</v>
      </c>
      <c r="R93" s="56">
        <v>60</v>
      </c>
      <c r="S93" s="62">
        <v>5615</v>
      </c>
      <c r="T93" s="50">
        <f t="shared" si="4"/>
        <v>1.068566340160285</v>
      </c>
      <c r="U93" s="56">
        <v>118</v>
      </c>
      <c r="V93" s="62">
        <v>14378</v>
      </c>
      <c r="W93" s="50">
        <f t="shared" si="5"/>
        <v>0.82069828905271935</v>
      </c>
      <c r="X93" s="65">
        <v>1.9666666666999999</v>
      </c>
      <c r="Y93" s="83" t="s">
        <v>34</v>
      </c>
      <c r="Z93" s="62">
        <v>777</v>
      </c>
      <c r="AA93" s="62">
        <v>5673</v>
      </c>
      <c r="AB93" s="63">
        <f t="shared" si="6"/>
        <v>13.696456901110524</v>
      </c>
      <c r="AC93" s="62">
        <v>2106</v>
      </c>
      <c r="AD93" s="64">
        <v>12471</v>
      </c>
      <c r="AE93" s="61">
        <f t="shared" si="7"/>
        <v>16.887178253548232</v>
      </c>
      <c r="AF93" s="65">
        <v>2.7104247103999999</v>
      </c>
      <c r="AG93" s="83" t="s">
        <v>34</v>
      </c>
      <c r="AH93" s="79">
        <v>10032</v>
      </c>
      <c r="AI93" s="79">
        <v>29742</v>
      </c>
      <c r="AJ93" s="50">
        <f t="shared" si="8"/>
        <v>33.730078676618923</v>
      </c>
      <c r="AK93" s="79">
        <v>23084</v>
      </c>
      <c r="AL93" s="79">
        <v>70042</v>
      </c>
      <c r="AM93" s="50">
        <f t="shared" si="9"/>
        <v>32.957368436081211</v>
      </c>
      <c r="AN93" s="51">
        <v>2.3010366825999999</v>
      </c>
    </row>
    <row r="94" spans="1:40" x14ac:dyDescent="0.25">
      <c r="A94" s="83" t="s">
        <v>35</v>
      </c>
      <c r="B94" s="49">
        <v>599</v>
      </c>
      <c r="C94" s="79">
        <v>98539</v>
      </c>
      <c r="D94" s="50">
        <f t="shared" si="0"/>
        <v>0.60788114350663192</v>
      </c>
      <c r="E94" s="49">
        <v>1318</v>
      </c>
      <c r="F94" s="79">
        <v>359781</v>
      </c>
      <c r="G94" s="50">
        <f t="shared" si="1"/>
        <v>0.36633396427271037</v>
      </c>
      <c r="H94" s="51">
        <v>2.2003338898</v>
      </c>
      <c r="I94" s="83" t="s">
        <v>35</v>
      </c>
      <c r="J94" s="56">
        <v>24</v>
      </c>
      <c r="K94" s="62">
        <v>37375</v>
      </c>
      <c r="L94" s="50">
        <f t="shared" si="2"/>
        <v>6.4214046822742468E-2</v>
      </c>
      <c r="M94" s="56">
        <v>80</v>
      </c>
      <c r="N94" s="62">
        <v>135194</v>
      </c>
      <c r="O94" s="50">
        <f t="shared" si="3"/>
        <v>5.9174223708152729E-2</v>
      </c>
      <c r="P94" s="73">
        <v>3.3333333333000001</v>
      </c>
      <c r="Q94" s="83" t="s">
        <v>35</v>
      </c>
      <c r="R94" s="56">
        <v>74</v>
      </c>
      <c r="S94" s="62">
        <v>35634</v>
      </c>
      <c r="T94" s="50">
        <f t="shared" si="4"/>
        <v>0.20766683504518157</v>
      </c>
      <c r="U94" s="56">
        <v>201</v>
      </c>
      <c r="V94" s="62">
        <v>133421</v>
      </c>
      <c r="W94" s="50">
        <f t="shared" si="5"/>
        <v>0.15065094700234596</v>
      </c>
      <c r="X94" s="65">
        <v>2.7162162161999999</v>
      </c>
      <c r="Y94" s="83" t="s">
        <v>35</v>
      </c>
      <c r="Z94" s="62">
        <v>501</v>
      </c>
      <c r="AA94" s="62">
        <v>25530</v>
      </c>
      <c r="AB94" s="63">
        <f t="shared" si="6"/>
        <v>1.9623971797884843</v>
      </c>
      <c r="AC94" s="62">
        <v>1037</v>
      </c>
      <c r="AD94" s="64">
        <v>91166</v>
      </c>
      <c r="AE94" s="61">
        <f t="shared" si="7"/>
        <v>1.1374854660728781</v>
      </c>
      <c r="AF94" s="65">
        <v>2.0698602793999998</v>
      </c>
      <c r="AG94" s="83" t="s">
        <v>35</v>
      </c>
      <c r="AH94" s="79">
        <v>84116</v>
      </c>
      <c r="AI94" s="79">
        <v>193387</v>
      </c>
      <c r="AJ94" s="50">
        <f t="shared" si="8"/>
        <v>43.496201916364598</v>
      </c>
      <c r="AK94" s="79">
        <v>305183</v>
      </c>
      <c r="AL94" s="79">
        <v>693558</v>
      </c>
      <c r="AM94" s="50">
        <f t="shared" si="9"/>
        <v>44.002520337159979</v>
      </c>
      <c r="AN94" s="51">
        <v>3.6281206904999999</v>
      </c>
    </row>
    <row r="95" spans="1:40" x14ac:dyDescent="0.25">
      <c r="A95" s="83" t="s">
        <v>36</v>
      </c>
      <c r="B95" s="49">
        <v>219</v>
      </c>
      <c r="C95" s="79">
        <v>5924</v>
      </c>
      <c r="D95" s="50">
        <f t="shared" si="0"/>
        <v>3.6968264686022954</v>
      </c>
      <c r="E95" s="49">
        <v>341</v>
      </c>
      <c r="F95" s="79">
        <v>14680</v>
      </c>
      <c r="G95" s="50">
        <f t="shared" si="1"/>
        <v>2.3228882833787465</v>
      </c>
      <c r="H95" s="51">
        <v>1.5570776256000001</v>
      </c>
      <c r="I95" s="83" t="s">
        <v>36</v>
      </c>
      <c r="J95" s="56">
        <v>1</v>
      </c>
      <c r="K95" s="62">
        <v>2360</v>
      </c>
      <c r="L95" s="50">
        <f t="shared" si="2"/>
        <v>4.2372881355932202E-2</v>
      </c>
      <c r="M95" s="56">
        <v>1</v>
      </c>
      <c r="N95" s="62">
        <v>5982</v>
      </c>
      <c r="O95" s="50">
        <f t="shared" si="3"/>
        <v>1.6716817118020727E-2</v>
      </c>
      <c r="P95" s="73">
        <v>1</v>
      </c>
      <c r="Q95" s="83" t="s">
        <v>36</v>
      </c>
      <c r="R95" s="56">
        <v>7</v>
      </c>
      <c r="S95" s="62">
        <v>2008</v>
      </c>
      <c r="T95" s="50">
        <f t="shared" si="4"/>
        <v>0.348605577689243</v>
      </c>
      <c r="U95" s="56">
        <v>7</v>
      </c>
      <c r="V95" s="62">
        <v>4962</v>
      </c>
      <c r="W95" s="50">
        <f t="shared" si="5"/>
        <v>0.14107214832728737</v>
      </c>
      <c r="X95" s="65">
        <v>1</v>
      </c>
      <c r="Y95" s="83" t="s">
        <v>36</v>
      </c>
      <c r="Z95" s="62">
        <v>211</v>
      </c>
      <c r="AA95" s="62">
        <v>1556</v>
      </c>
      <c r="AB95" s="63">
        <f t="shared" si="6"/>
        <v>13.560411311053985</v>
      </c>
      <c r="AC95" s="62">
        <v>333</v>
      </c>
      <c r="AD95" s="64">
        <v>3736</v>
      </c>
      <c r="AE95" s="61">
        <f t="shared" si="7"/>
        <v>8.9132762312633833</v>
      </c>
      <c r="AF95" s="65">
        <v>1.5781990521</v>
      </c>
      <c r="AG95" s="83" t="s">
        <v>36</v>
      </c>
      <c r="AH95" s="79">
        <v>7474</v>
      </c>
      <c r="AI95" s="79">
        <v>15999</v>
      </c>
      <c r="AJ95" s="50">
        <f t="shared" si="8"/>
        <v>46.715419713732111</v>
      </c>
      <c r="AK95" s="79">
        <v>22826</v>
      </c>
      <c r="AL95" s="79">
        <v>43266</v>
      </c>
      <c r="AM95" s="50">
        <f t="shared" si="9"/>
        <v>52.757361438542972</v>
      </c>
      <c r="AN95" s="51">
        <v>3.0540540540999999</v>
      </c>
    </row>
    <row r="96" spans="1:40" x14ac:dyDescent="0.25">
      <c r="A96" s="83" t="s">
        <v>37</v>
      </c>
      <c r="B96" s="49">
        <v>10378</v>
      </c>
      <c r="C96" s="79">
        <v>77671</v>
      </c>
      <c r="D96" s="50">
        <f t="shared" si="0"/>
        <v>13.36148626900645</v>
      </c>
      <c r="E96" s="49">
        <v>18172</v>
      </c>
      <c r="F96" s="79">
        <v>141333</v>
      </c>
      <c r="G96" s="50">
        <f t="shared" si="1"/>
        <v>12.857577494286543</v>
      </c>
      <c r="H96" s="51">
        <v>1.7510117556</v>
      </c>
      <c r="I96" s="83" t="s">
        <v>37</v>
      </c>
      <c r="J96" s="56">
        <v>51</v>
      </c>
      <c r="K96" s="62">
        <v>22593</v>
      </c>
      <c r="L96" s="50">
        <f t="shared" si="2"/>
        <v>0.22573363431151239</v>
      </c>
      <c r="M96" s="56">
        <v>146</v>
      </c>
      <c r="N96" s="62">
        <v>41581</v>
      </c>
      <c r="O96" s="50">
        <f t="shared" si="3"/>
        <v>0.35112190664005194</v>
      </c>
      <c r="P96" s="73">
        <v>2.862745098</v>
      </c>
      <c r="Q96" s="83" t="s">
        <v>37</v>
      </c>
      <c r="R96" s="56">
        <v>570</v>
      </c>
      <c r="S96" s="62">
        <v>26306</v>
      </c>
      <c r="T96" s="50">
        <f t="shared" si="4"/>
        <v>2.1668060518512888</v>
      </c>
      <c r="U96" s="56">
        <v>996</v>
      </c>
      <c r="V96" s="62">
        <v>47859</v>
      </c>
      <c r="W96" s="50">
        <f t="shared" si="5"/>
        <v>2.0811132702313042</v>
      </c>
      <c r="X96" s="65">
        <v>1.7473684211</v>
      </c>
      <c r="Y96" s="83" t="s">
        <v>37</v>
      </c>
      <c r="Z96" s="62">
        <v>9757</v>
      </c>
      <c r="AA96" s="62">
        <v>28772</v>
      </c>
      <c r="AB96" s="63">
        <f t="shared" si="6"/>
        <v>33.911441679410537</v>
      </c>
      <c r="AC96" s="62">
        <v>17030</v>
      </c>
      <c r="AD96" s="64">
        <v>51893</v>
      </c>
      <c r="AE96" s="61">
        <f t="shared" si="7"/>
        <v>32.817528375696142</v>
      </c>
      <c r="AF96" s="65">
        <v>1.7454135492</v>
      </c>
      <c r="AG96" s="83" t="s">
        <v>37</v>
      </c>
      <c r="AH96" s="79">
        <v>55548</v>
      </c>
      <c r="AI96" s="79">
        <v>140361</v>
      </c>
      <c r="AJ96" s="50">
        <f t="shared" si="8"/>
        <v>39.575095646226515</v>
      </c>
      <c r="AK96" s="79">
        <v>104127</v>
      </c>
      <c r="AL96" s="79">
        <v>256019</v>
      </c>
      <c r="AM96" s="50">
        <f t="shared" si="9"/>
        <v>40.671590780371773</v>
      </c>
      <c r="AN96" s="51">
        <v>1.8745409376</v>
      </c>
    </row>
    <row r="97" spans="1:40" x14ac:dyDescent="0.25">
      <c r="A97" s="83" t="s">
        <v>38</v>
      </c>
      <c r="B97" s="49">
        <v>209</v>
      </c>
      <c r="C97" s="79">
        <v>6262</v>
      </c>
      <c r="D97" s="50">
        <f t="shared" si="0"/>
        <v>3.3375918236984994</v>
      </c>
      <c r="E97" s="49">
        <v>508</v>
      </c>
      <c r="F97" s="79">
        <v>12714</v>
      </c>
      <c r="G97" s="50">
        <f t="shared" si="1"/>
        <v>3.9955954066383512</v>
      </c>
      <c r="H97" s="51">
        <v>2.4306220096</v>
      </c>
      <c r="I97" s="83" t="s">
        <v>38</v>
      </c>
      <c r="J97" s="56">
        <v>0</v>
      </c>
      <c r="K97" s="62">
        <v>2140</v>
      </c>
      <c r="L97" s="50">
        <f t="shared" si="2"/>
        <v>0</v>
      </c>
      <c r="M97" s="56">
        <v>0</v>
      </c>
      <c r="N97" s="62">
        <v>4409</v>
      </c>
      <c r="O97" s="50">
        <f t="shared" si="3"/>
        <v>0</v>
      </c>
      <c r="P97" s="73" t="s">
        <v>79</v>
      </c>
      <c r="Q97" s="83" t="s">
        <v>38</v>
      </c>
      <c r="R97" s="56">
        <v>28</v>
      </c>
      <c r="S97" s="62">
        <v>2280</v>
      </c>
      <c r="T97" s="50">
        <f t="shared" si="4"/>
        <v>1.2280701754385965</v>
      </c>
      <c r="U97" s="56">
        <v>68</v>
      </c>
      <c r="V97" s="62">
        <v>4624</v>
      </c>
      <c r="W97" s="50">
        <f t="shared" si="5"/>
        <v>1.4705882352941175</v>
      </c>
      <c r="X97" s="65">
        <v>2.4285714286000002</v>
      </c>
      <c r="Y97" s="83" t="s">
        <v>38</v>
      </c>
      <c r="Z97" s="62">
        <v>181</v>
      </c>
      <c r="AA97" s="62">
        <v>1842</v>
      </c>
      <c r="AB97" s="63">
        <f t="shared" si="6"/>
        <v>9.8262757871878392</v>
      </c>
      <c r="AC97" s="62">
        <v>440</v>
      </c>
      <c r="AD97" s="64">
        <v>3681</v>
      </c>
      <c r="AE97" s="61">
        <f t="shared" si="7"/>
        <v>11.953273566965498</v>
      </c>
      <c r="AF97" s="65">
        <v>2.4309392265</v>
      </c>
      <c r="AG97" s="83" t="s">
        <v>38</v>
      </c>
      <c r="AH97" s="79">
        <v>2273</v>
      </c>
      <c r="AI97" s="79">
        <v>9240</v>
      </c>
      <c r="AJ97" s="50">
        <f t="shared" si="8"/>
        <v>24.5995670995671</v>
      </c>
      <c r="AK97" s="79">
        <v>4860</v>
      </c>
      <c r="AL97" s="79">
        <v>19010</v>
      </c>
      <c r="AM97" s="50">
        <f t="shared" si="9"/>
        <v>25.565491846396633</v>
      </c>
      <c r="AN97" s="51">
        <v>2.1381434227999998</v>
      </c>
    </row>
    <row r="98" spans="1:40" x14ac:dyDescent="0.25">
      <c r="A98" s="83" t="s">
        <v>39</v>
      </c>
      <c r="B98" s="49">
        <v>521</v>
      </c>
      <c r="C98" s="79">
        <v>99980</v>
      </c>
      <c r="D98" s="50">
        <f t="shared" si="0"/>
        <v>0.52110422084416885</v>
      </c>
      <c r="E98" s="49">
        <v>1117</v>
      </c>
      <c r="F98" s="79">
        <v>253658</v>
      </c>
      <c r="G98" s="50">
        <f t="shared" si="1"/>
        <v>0.44035670075455935</v>
      </c>
      <c r="H98" s="51">
        <v>2.1439539346999998</v>
      </c>
      <c r="I98" s="83" t="s">
        <v>39</v>
      </c>
      <c r="J98" s="56">
        <v>13</v>
      </c>
      <c r="K98" s="62">
        <v>31612</v>
      </c>
      <c r="L98" s="50">
        <f t="shared" si="2"/>
        <v>4.1123623940275848E-2</v>
      </c>
      <c r="M98" s="56">
        <v>69</v>
      </c>
      <c r="N98" s="62">
        <v>81862</v>
      </c>
      <c r="O98" s="50">
        <f t="shared" si="3"/>
        <v>8.4288192323666661E-2</v>
      </c>
      <c r="P98" s="73">
        <v>5.3076923077</v>
      </c>
      <c r="Q98" s="83" t="s">
        <v>39</v>
      </c>
      <c r="R98" s="56">
        <v>79</v>
      </c>
      <c r="S98" s="62">
        <v>33718</v>
      </c>
      <c r="T98" s="50">
        <f t="shared" si="4"/>
        <v>0.2342962216027048</v>
      </c>
      <c r="U98" s="56">
        <v>189</v>
      </c>
      <c r="V98" s="62">
        <v>84499</v>
      </c>
      <c r="W98" s="50">
        <f t="shared" si="5"/>
        <v>0.22367128605072251</v>
      </c>
      <c r="X98" s="65">
        <v>2.3924050633</v>
      </c>
      <c r="Y98" s="83" t="s">
        <v>39</v>
      </c>
      <c r="Z98" s="62">
        <v>429</v>
      </c>
      <c r="AA98" s="62">
        <v>34650</v>
      </c>
      <c r="AB98" s="63">
        <f t="shared" si="6"/>
        <v>1.2380952380952381</v>
      </c>
      <c r="AC98" s="62">
        <v>859</v>
      </c>
      <c r="AD98" s="64">
        <v>87297</v>
      </c>
      <c r="AE98" s="61">
        <f t="shared" si="7"/>
        <v>0.98399715912345209</v>
      </c>
      <c r="AF98" s="65">
        <v>2.0023310023000001</v>
      </c>
      <c r="AG98" s="83" t="s">
        <v>39</v>
      </c>
      <c r="AH98" s="79">
        <v>83733</v>
      </c>
      <c r="AI98" s="79">
        <v>204565</v>
      </c>
      <c r="AJ98" s="50">
        <f t="shared" si="8"/>
        <v>40.932222032116933</v>
      </c>
      <c r="AK98" s="79">
        <v>223279</v>
      </c>
      <c r="AL98" s="79">
        <v>518721</v>
      </c>
      <c r="AM98" s="50">
        <f t="shared" si="9"/>
        <v>43.04414126283686</v>
      </c>
      <c r="AN98" s="51">
        <v>2.6665591821999999</v>
      </c>
    </row>
    <row r="99" spans="1:40" ht="25.5" x14ac:dyDescent="0.25">
      <c r="A99" s="83" t="s">
        <v>40</v>
      </c>
      <c r="B99" s="49">
        <v>185</v>
      </c>
      <c r="C99" s="79">
        <v>9172</v>
      </c>
      <c r="D99" s="50">
        <f t="shared" si="0"/>
        <v>2.0170082860880942</v>
      </c>
      <c r="E99" s="49">
        <v>326</v>
      </c>
      <c r="F99" s="79">
        <v>22779</v>
      </c>
      <c r="G99" s="50">
        <f t="shared" si="1"/>
        <v>1.4311427191711663</v>
      </c>
      <c r="H99" s="51">
        <v>1.7621621622000001</v>
      </c>
      <c r="I99" s="83" t="s">
        <v>40</v>
      </c>
      <c r="J99" s="56">
        <v>0</v>
      </c>
      <c r="K99" s="62">
        <v>4229</v>
      </c>
      <c r="L99" s="50">
        <f t="shared" si="2"/>
        <v>0</v>
      </c>
      <c r="M99" s="56">
        <v>0</v>
      </c>
      <c r="N99" s="62">
        <v>11047</v>
      </c>
      <c r="O99" s="50">
        <f t="shared" si="3"/>
        <v>0</v>
      </c>
      <c r="P99" s="73" t="s">
        <v>79</v>
      </c>
      <c r="Q99" s="83" t="s">
        <v>40</v>
      </c>
      <c r="R99" s="56">
        <v>9</v>
      </c>
      <c r="S99" s="62">
        <v>3415</v>
      </c>
      <c r="T99" s="50">
        <f t="shared" si="4"/>
        <v>0.26354319180087848</v>
      </c>
      <c r="U99" s="56">
        <v>11</v>
      </c>
      <c r="V99" s="62">
        <v>8554</v>
      </c>
      <c r="W99" s="50">
        <f t="shared" si="5"/>
        <v>0.12859480944587329</v>
      </c>
      <c r="X99" s="65">
        <v>1.2222222222000001</v>
      </c>
      <c r="Y99" s="83" t="s">
        <v>40</v>
      </c>
      <c r="Z99" s="62">
        <v>176</v>
      </c>
      <c r="AA99" s="62">
        <v>1528</v>
      </c>
      <c r="AB99" s="63">
        <f t="shared" si="6"/>
        <v>11.518324607329843</v>
      </c>
      <c r="AC99" s="62">
        <v>315</v>
      </c>
      <c r="AD99" s="64">
        <v>3178</v>
      </c>
      <c r="AE99" s="61">
        <f t="shared" si="7"/>
        <v>9.9118942731277535</v>
      </c>
      <c r="AF99" s="65">
        <v>1.7897727272999999</v>
      </c>
      <c r="AG99" s="83" t="s">
        <v>40</v>
      </c>
      <c r="AH99" s="79">
        <v>4151</v>
      </c>
      <c r="AI99" s="79">
        <v>15308</v>
      </c>
      <c r="AJ99" s="50">
        <f t="shared" si="8"/>
        <v>27.116540371047819</v>
      </c>
      <c r="AK99" s="79">
        <v>11777</v>
      </c>
      <c r="AL99" s="79">
        <v>38314</v>
      </c>
      <c r="AM99" s="50">
        <f t="shared" si="9"/>
        <v>30.738111395312416</v>
      </c>
      <c r="AN99" s="51">
        <v>2.8371476752999998</v>
      </c>
    </row>
    <row r="100" spans="1:40" x14ac:dyDescent="0.25">
      <c r="A100" s="83" t="s">
        <v>41</v>
      </c>
      <c r="B100" s="49">
        <v>276</v>
      </c>
      <c r="C100" s="79">
        <v>55561</v>
      </c>
      <c r="D100" s="50">
        <f t="shared" si="0"/>
        <v>0.49675131837079967</v>
      </c>
      <c r="E100" s="49">
        <v>577</v>
      </c>
      <c r="F100" s="79">
        <v>153110</v>
      </c>
      <c r="G100" s="50">
        <f t="shared" si="1"/>
        <v>0.3768532427666384</v>
      </c>
      <c r="H100" s="51">
        <v>2.0905797101000001</v>
      </c>
      <c r="I100" s="83" t="s">
        <v>41</v>
      </c>
      <c r="J100" s="56">
        <v>5</v>
      </c>
      <c r="K100" s="62">
        <v>20145</v>
      </c>
      <c r="L100" s="50">
        <f t="shared" si="2"/>
        <v>2.482005460412013E-2</v>
      </c>
      <c r="M100" s="56">
        <v>8</v>
      </c>
      <c r="N100" s="62">
        <v>58524</v>
      </c>
      <c r="O100" s="50">
        <f t="shared" si="3"/>
        <v>1.366960563187752E-2</v>
      </c>
      <c r="P100" s="73">
        <v>1.6</v>
      </c>
      <c r="Q100" s="83" t="s">
        <v>41</v>
      </c>
      <c r="R100" s="56">
        <v>23</v>
      </c>
      <c r="S100" s="62">
        <v>16255</v>
      </c>
      <c r="T100" s="50">
        <f t="shared" si="4"/>
        <v>0.14149492463857274</v>
      </c>
      <c r="U100" s="56">
        <v>52</v>
      </c>
      <c r="V100" s="62">
        <v>42683</v>
      </c>
      <c r="W100" s="50">
        <f t="shared" si="5"/>
        <v>0.12182836257994988</v>
      </c>
      <c r="X100" s="65">
        <v>2.2608695652000002</v>
      </c>
      <c r="Y100" s="83" t="s">
        <v>41</v>
      </c>
      <c r="Z100" s="62">
        <v>248</v>
      </c>
      <c r="AA100" s="62">
        <v>19161</v>
      </c>
      <c r="AB100" s="63">
        <f t="shared" si="6"/>
        <v>1.2942957048170765</v>
      </c>
      <c r="AC100" s="62">
        <v>517</v>
      </c>
      <c r="AD100" s="64">
        <v>51903</v>
      </c>
      <c r="AE100" s="61">
        <f t="shared" si="7"/>
        <v>0.9960888580621543</v>
      </c>
      <c r="AF100" s="65">
        <v>2.0846774194000002</v>
      </c>
      <c r="AG100" s="83" t="s">
        <v>41</v>
      </c>
      <c r="AH100" s="79">
        <v>25044</v>
      </c>
      <c r="AI100" s="79">
        <v>97061</v>
      </c>
      <c r="AJ100" s="50">
        <f t="shared" si="8"/>
        <v>25.802330493195001</v>
      </c>
      <c r="AK100" s="79">
        <v>69343</v>
      </c>
      <c r="AL100" s="79">
        <v>261239</v>
      </c>
      <c r="AM100" s="50">
        <f t="shared" si="9"/>
        <v>26.543892757207001</v>
      </c>
      <c r="AN100" s="51">
        <v>2.7688468296000002</v>
      </c>
    </row>
    <row r="101" spans="1:40" x14ac:dyDescent="0.25">
      <c r="A101" s="83" t="s">
        <v>42</v>
      </c>
      <c r="B101" s="49">
        <v>126</v>
      </c>
      <c r="C101" s="79">
        <v>40253</v>
      </c>
      <c r="D101" s="50">
        <f t="shared" si="0"/>
        <v>0.31302014756664098</v>
      </c>
      <c r="E101" s="49">
        <v>337</v>
      </c>
      <c r="F101" s="79">
        <v>109831</v>
      </c>
      <c r="G101" s="50">
        <f t="shared" si="1"/>
        <v>0.30683504657155081</v>
      </c>
      <c r="H101" s="51">
        <v>2.6746031746000001</v>
      </c>
      <c r="I101" s="83" t="s">
        <v>42</v>
      </c>
      <c r="J101" s="56">
        <v>4</v>
      </c>
      <c r="K101" s="62">
        <v>14086</v>
      </c>
      <c r="L101" s="50">
        <f t="shared" si="2"/>
        <v>2.8396989919068579E-2</v>
      </c>
      <c r="M101" s="56">
        <v>36</v>
      </c>
      <c r="N101" s="62">
        <v>40275</v>
      </c>
      <c r="O101" s="50">
        <f t="shared" si="3"/>
        <v>8.9385474860335198E-2</v>
      </c>
      <c r="P101" s="73">
        <v>9</v>
      </c>
      <c r="Q101" s="83" t="s">
        <v>42</v>
      </c>
      <c r="R101" s="56">
        <v>6</v>
      </c>
      <c r="S101" s="62">
        <v>14671</v>
      </c>
      <c r="T101" s="50">
        <f t="shared" si="4"/>
        <v>4.0897007702269783E-2</v>
      </c>
      <c r="U101" s="56">
        <v>8</v>
      </c>
      <c r="V101" s="62">
        <v>39632</v>
      </c>
      <c r="W101" s="50">
        <f t="shared" si="5"/>
        <v>2.0185708518368994E-2</v>
      </c>
      <c r="X101" s="65">
        <v>1.3333333332999999</v>
      </c>
      <c r="Y101" s="83" t="s">
        <v>42</v>
      </c>
      <c r="Z101" s="62">
        <v>116</v>
      </c>
      <c r="AA101" s="62">
        <v>11496</v>
      </c>
      <c r="AB101" s="63">
        <f t="shared" si="6"/>
        <v>1.0090466249130132</v>
      </c>
      <c r="AC101" s="62">
        <v>293</v>
      </c>
      <c r="AD101" s="64">
        <v>29924</v>
      </c>
      <c r="AE101" s="61">
        <f t="shared" si="7"/>
        <v>0.97914717283785579</v>
      </c>
      <c r="AF101" s="65">
        <v>2.525862069</v>
      </c>
      <c r="AG101" s="83" t="s">
        <v>42</v>
      </c>
      <c r="AH101" s="79">
        <v>9987</v>
      </c>
      <c r="AI101" s="79">
        <v>55193</v>
      </c>
      <c r="AJ101" s="50">
        <f t="shared" si="8"/>
        <v>18.094685920315982</v>
      </c>
      <c r="AK101" s="79">
        <v>26770</v>
      </c>
      <c r="AL101" s="79">
        <v>147999</v>
      </c>
      <c r="AM101" s="50">
        <f t="shared" si="9"/>
        <v>18.087960053784148</v>
      </c>
      <c r="AN101" s="51">
        <v>2.68048463</v>
      </c>
    </row>
    <row r="102" spans="1:40" x14ac:dyDescent="0.25">
      <c r="A102" s="83" t="s">
        <v>43</v>
      </c>
      <c r="B102" s="49">
        <v>576</v>
      </c>
      <c r="C102" s="79">
        <v>20684</v>
      </c>
      <c r="D102" s="50">
        <f t="shared" si="0"/>
        <v>2.7847611680526012</v>
      </c>
      <c r="E102" s="49">
        <v>1316</v>
      </c>
      <c r="F102" s="79">
        <v>51967</v>
      </c>
      <c r="G102" s="50">
        <f t="shared" si="1"/>
        <v>2.5323763157388339</v>
      </c>
      <c r="H102" s="51">
        <v>2.2847222222000001</v>
      </c>
      <c r="I102" s="83" t="s">
        <v>43</v>
      </c>
      <c r="J102" s="56">
        <v>6</v>
      </c>
      <c r="K102" s="62">
        <v>6978</v>
      </c>
      <c r="L102" s="50">
        <f t="shared" si="2"/>
        <v>8.5984522785898534E-2</v>
      </c>
      <c r="M102" s="56">
        <v>28</v>
      </c>
      <c r="N102" s="62">
        <v>18259</v>
      </c>
      <c r="O102" s="50">
        <f t="shared" si="3"/>
        <v>0.15334903335341477</v>
      </c>
      <c r="P102" s="73">
        <v>4.6666666667000003</v>
      </c>
      <c r="Q102" s="83" t="s">
        <v>43</v>
      </c>
      <c r="R102" s="56">
        <v>12</v>
      </c>
      <c r="S102" s="62">
        <v>7394</v>
      </c>
      <c r="T102" s="50">
        <f t="shared" si="4"/>
        <v>0.1622937516905599</v>
      </c>
      <c r="U102" s="56">
        <v>35</v>
      </c>
      <c r="V102" s="62">
        <v>18535</v>
      </c>
      <c r="W102" s="50">
        <f t="shared" si="5"/>
        <v>0.18883193957377933</v>
      </c>
      <c r="X102" s="65">
        <v>2.9166666666999999</v>
      </c>
      <c r="Y102" s="83" t="s">
        <v>43</v>
      </c>
      <c r="Z102" s="62">
        <v>558</v>
      </c>
      <c r="AA102" s="62">
        <v>6312</v>
      </c>
      <c r="AB102" s="63">
        <f t="shared" si="6"/>
        <v>8.8403041825095059</v>
      </c>
      <c r="AC102" s="62">
        <v>1253</v>
      </c>
      <c r="AD102" s="64">
        <v>15173</v>
      </c>
      <c r="AE102" s="61">
        <f t="shared" si="7"/>
        <v>8.2580900283398133</v>
      </c>
      <c r="AF102" s="65">
        <v>2.2455197133000002</v>
      </c>
      <c r="AG102" s="83" t="s">
        <v>43</v>
      </c>
      <c r="AH102" s="79">
        <v>7428</v>
      </c>
      <c r="AI102" s="79">
        <v>30632</v>
      </c>
      <c r="AJ102" s="50">
        <f t="shared" si="8"/>
        <v>24.249151214416298</v>
      </c>
      <c r="AK102" s="79">
        <v>18284</v>
      </c>
      <c r="AL102" s="79">
        <v>75541</v>
      </c>
      <c r="AM102" s="50">
        <f t="shared" si="9"/>
        <v>24.204074608490753</v>
      </c>
      <c r="AN102" s="51">
        <v>2.4614970382000001</v>
      </c>
    </row>
    <row r="103" spans="1:40" x14ac:dyDescent="0.25">
      <c r="A103" s="83" t="s">
        <v>44</v>
      </c>
      <c r="B103" s="49">
        <v>219</v>
      </c>
      <c r="C103" s="79">
        <v>17194</v>
      </c>
      <c r="D103" s="50">
        <f t="shared" si="0"/>
        <v>1.2737001279516109</v>
      </c>
      <c r="E103" s="49">
        <v>398</v>
      </c>
      <c r="F103" s="79">
        <v>40749</v>
      </c>
      <c r="G103" s="50">
        <f t="shared" si="1"/>
        <v>0.97671108493459968</v>
      </c>
      <c r="H103" s="51">
        <v>1.8173515981999999</v>
      </c>
      <c r="I103" s="83" t="s">
        <v>44</v>
      </c>
      <c r="J103" s="56">
        <v>0</v>
      </c>
      <c r="K103" s="62">
        <v>5899</v>
      </c>
      <c r="L103" s="50">
        <f t="shared" si="2"/>
        <v>0</v>
      </c>
      <c r="M103" s="56">
        <v>24</v>
      </c>
      <c r="N103" s="62">
        <v>14606</v>
      </c>
      <c r="O103" s="50">
        <f t="shared" si="3"/>
        <v>0.16431603450636723</v>
      </c>
      <c r="P103" s="73" t="s">
        <v>79</v>
      </c>
      <c r="Q103" s="83" t="s">
        <v>44</v>
      </c>
      <c r="R103" s="56">
        <v>22</v>
      </c>
      <c r="S103" s="62">
        <v>3820</v>
      </c>
      <c r="T103" s="50">
        <f t="shared" si="4"/>
        <v>0.57591623036649209</v>
      </c>
      <c r="U103" s="56">
        <v>33</v>
      </c>
      <c r="V103" s="62">
        <v>8950</v>
      </c>
      <c r="W103" s="50">
        <f t="shared" si="5"/>
        <v>0.36871508379888268</v>
      </c>
      <c r="X103" s="65">
        <v>1.5</v>
      </c>
      <c r="Y103" s="83" t="s">
        <v>44</v>
      </c>
      <c r="Z103" s="62">
        <v>197</v>
      </c>
      <c r="AA103" s="62">
        <v>7475</v>
      </c>
      <c r="AB103" s="63">
        <f t="shared" si="6"/>
        <v>2.6354515050167224</v>
      </c>
      <c r="AC103" s="62">
        <v>341</v>
      </c>
      <c r="AD103" s="64">
        <v>17193</v>
      </c>
      <c r="AE103" s="61">
        <f t="shared" si="7"/>
        <v>1.9833653230966091</v>
      </c>
      <c r="AF103" s="65">
        <v>1.730964467</v>
      </c>
      <c r="AG103" s="83" t="s">
        <v>44</v>
      </c>
      <c r="AH103" s="79">
        <v>11830</v>
      </c>
      <c r="AI103" s="79">
        <v>30930</v>
      </c>
      <c r="AJ103" s="50">
        <f t="shared" si="8"/>
        <v>38.247655997413517</v>
      </c>
      <c r="AK103" s="79">
        <v>39467</v>
      </c>
      <c r="AL103" s="79">
        <v>82423</v>
      </c>
      <c r="AM103" s="50">
        <f t="shared" si="9"/>
        <v>47.883479125972116</v>
      </c>
      <c r="AN103" s="51">
        <v>3.3361792054000001</v>
      </c>
    </row>
    <row r="104" spans="1:40" x14ac:dyDescent="0.25">
      <c r="A104" s="83" t="s">
        <v>45</v>
      </c>
      <c r="B104" s="49">
        <v>1295</v>
      </c>
      <c r="C104" s="79">
        <v>42454</v>
      </c>
      <c r="D104" s="50">
        <f t="shared" si="0"/>
        <v>3.0503603900692515</v>
      </c>
      <c r="E104" s="49">
        <v>2390</v>
      </c>
      <c r="F104" s="79">
        <v>83324</v>
      </c>
      <c r="G104" s="50">
        <f t="shared" si="1"/>
        <v>2.8683212519802219</v>
      </c>
      <c r="H104" s="51">
        <v>1.8455598456</v>
      </c>
      <c r="I104" s="83" t="s">
        <v>45</v>
      </c>
      <c r="J104" s="56">
        <v>187</v>
      </c>
      <c r="K104" s="62">
        <v>13932</v>
      </c>
      <c r="L104" s="50">
        <f t="shared" si="2"/>
        <v>1.3422337065747918</v>
      </c>
      <c r="M104" s="56">
        <v>345</v>
      </c>
      <c r="N104" s="62">
        <v>27179</v>
      </c>
      <c r="O104" s="50">
        <f t="shared" si="3"/>
        <v>1.2693623753633321</v>
      </c>
      <c r="P104" s="73">
        <v>1.8449197861</v>
      </c>
      <c r="Q104" s="83" t="s">
        <v>45</v>
      </c>
      <c r="R104" s="56">
        <v>240</v>
      </c>
      <c r="S104" s="62">
        <v>14263</v>
      </c>
      <c r="T104" s="50">
        <f t="shared" si="4"/>
        <v>1.6826754539718152</v>
      </c>
      <c r="U104" s="56">
        <v>419</v>
      </c>
      <c r="V104" s="62">
        <v>28233</v>
      </c>
      <c r="W104" s="50">
        <f t="shared" si="5"/>
        <v>1.4840789147451563</v>
      </c>
      <c r="X104" s="65">
        <v>1.7458333333</v>
      </c>
      <c r="Y104" s="83" t="s">
        <v>45</v>
      </c>
      <c r="Z104" s="62">
        <v>868</v>
      </c>
      <c r="AA104" s="62">
        <v>14259</v>
      </c>
      <c r="AB104" s="63">
        <f t="shared" si="6"/>
        <v>6.0873834069710355</v>
      </c>
      <c r="AC104" s="62">
        <v>1626</v>
      </c>
      <c r="AD104" s="64">
        <v>27912</v>
      </c>
      <c r="AE104" s="61">
        <f t="shared" si="7"/>
        <v>5.8254514187446258</v>
      </c>
      <c r="AF104" s="65">
        <v>1.8732718894</v>
      </c>
      <c r="AG104" s="83" t="s">
        <v>45</v>
      </c>
      <c r="AH104" s="79">
        <v>31991</v>
      </c>
      <c r="AI104" s="79">
        <v>74925</v>
      </c>
      <c r="AJ104" s="50">
        <f t="shared" si="8"/>
        <v>42.697364030697365</v>
      </c>
      <c r="AK104" s="79">
        <v>73404</v>
      </c>
      <c r="AL104" s="79">
        <v>149202</v>
      </c>
      <c r="AM104" s="50">
        <f t="shared" si="9"/>
        <v>49.197731933888285</v>
      </c>
      <c r="AN104" s="51">
        <v>2.2945203338</v>
      </c>
    </row>
    <row r="105" spans="1:40" ht="25.5" x14ac:dyDescent="0.25">
      <c r="A105" s="83" t="s">
        <v>46</v>
      </c>
      <c r="B105" s="49">
        <v>494</v>
      </c>
      <c r="C105" s="79">
        <v>22720</v>
      </c>
      <c r="D105" s="50">
        <f t="shared" si="0"/>
        <v>2.174295774647887</v>
      </c>
      <c r="E105" s="49">
        <v>1031</v>
      </c>
      <c r="F105" s="79">
        <v>49925</v>
      </c>
      <c r="G105" s="50">
        <f t="shared" si="1"/>
        <v>2.0650976464697046</v>
      </c>
      <c r="H105" s="51">
        <v>2.0870445343999999</v>
      </c>
      <c r="I105" s="83" t="s">
        <v>46</v>
      </c>
      <c r="J105" s="56">
        <v>14</v>
      </c>
      <c r="K105" s="62">
        <v>6632</v>
      </c>
      <c r="L105" s="50">
        <f t="shared" si="2"/>
        <v>0.21109770808202655</v>
      </c>
      <c r="M105" s="56">
        <v>62</v>
      </c>
      <c r="N105" s="62">
        <v>15175</v>
      </c>
      <c r="O105" s="50">
        <f t="shared" si="3"/>
        <v>0.40856672158154855</v>
      </c>
      <c r="P105" s="73">
        <v>4.4285714285999997</v>
      </c>
      <c r="Q105" s="83" t="s">
        <v>46</v>
      </c>
      <c r="R105" s="56">
        <v>42</v>
      </c>
      <c r="S105" s="62">
        <v>8345</v>
      </c>
      <c r="T105" s="50">
        <f t="shared" si="4"/>
        <v>0.50329538645895755</v>
      </c>
      <c r="U105" s="56">
        <v>166</v>
      </c>
      <c r="V105" s="62">
        <v>17543</v>
      </c>
      <c r="W105" s="50">
        <f t="shared" si="5"/>
        <v>0.94624636607193757</v>
      </c>
      <c r="X105" s="65">
        <v>3.9523809524</v>
      </c>
      <c r="Y105" s="83" t="s">
        <v>46</v>
      </c>
      <c r="Z105" s="62">
        <v>438</v>
      </c>
      <c r="AA105" s="62">
        <v>7743</v>
      </c>
      <c r="AB105" s="63">
        <f t="shared" si="6"/>
        <v>5.6567222006974038</v>
      </c>
      <c r="AC105" s="62">
        <v>803</v>
      </c>
      <c r="AD105" s="64">
        <v>17207</v>
      </c>
      <c r="AE105" s="61">
        <f t="shared" si="7"/>
        <v>4.6667054105887136</v>
      </c>
      <c r="AF105" s="65">
        <v>1.8333333332999999</v>
      </c>
      <c r="AG105" s="83" t="s">
        <v>46</v>
      </c>
      <c r="AH105" s="79">
        <v>14489</v>
      </c>
      <c r="AI105" s="79">
        <v>39032</v>
      </c>
      <c r="AJ105" s="50">
        <f t="shared" si="8"/>
        <v>37.120823939331835</v>
      </c>
      <c r="AK105" s="79">
        <v>31708</v>
      </c>
      <c r="AL105" s="79">
        <v>86570</v>
      </c>
      <c r="AM105" s="50">
        <f t="shared" si="9"/>
        <v>36.627007046320898</v>
      </c>
      <c r="AN105" s="51">
        <v>2.1884188005</v>
      </c>
    </row>
    <row r="106" spans="1:40" x14ac:dyDescent="0.25">
      <c r="A106" s="83" t="s">
        <v>47</v>
      </c>
      <c r="B106" s="49">
        <v>63</v>
      </c>
      <c r="C106" s="79">
        <v>22201</v>
      </c>
      <c r="D106" s="50">
        <f t="shared" si="0"/>
        <v>0.28377100130624744</v>
      </c>
      <c r="E106" s="49">
        <v>111</v>
      </c>
      <c r="F106" s="79">
        <v>58366</v>
      </c>
      <c r="G106" s="50">
        <f t="shared" si="1"/>
        <v>0.19017921392591577</v>
      </c>
      <c r="H106" s="51">
        <v>1.7619047618999999</v>
      </c>
      <c r="I106" s="83" t="s">
        <v>47</v>
      </c>
      <c r="J106" s="56">
        <v>7</v>
      </c>
      <c r="K106" s="62">
        <v>5071</v>
      </c>
      <c r="L106" s="50">
        <f t="shared" si="2"/>
        <v>0.13803983435219877</v>
      </c>
      <c r="M106" s="56">
        <v>10</v>
      </c>
      <c r="N106" s="62">
        <v>13157</v>
      </c>
      <c r="O106" s="50">
        <f t="shared" si="3"/>
        <v>7.6005168351447897E-2</v>
      </c>
      <c r="P106" s="73">
        <v>1.4285714286</v>
      </c>
      <c r="Q106" s="83" t="s">
        <v>47</v>
      </c>
      <c r="R106" s="56">
        <v>8</v>
      </c>
      <c r="S106" s="62">
        <v>8506</v>
      </c>
      <c r="T106" s="50">
        <f t="shared" si="4"/>
        <v>9.4051257935574895E-2</v>
      </c>
      <c r="U106" s="56">
        <v>10</v>
      </c>
      <c r="V106" s="62">
        <v>22153</v>
      </c>
      <c r="W106" s="50">
        <f t="shared" si="5"/>
        <v>4.5140613009524669E-2</v>
      </c>
      <c r="X106" s="65">
        <v>1.25</v>
      </c>
      <c r="Y106" s="83" t="s">
        <v>47</v>
      </c>
      <c r="Z106" s="62">
        <v>48</v>
      </c>
      <c r="AA106" s="62">
        <v>8624</v>
      </c>
      <c r="AB106" s="63">
        <f t="shared" si="6"/>
        <v>0.55658627087198509</v>
      </c>
      <c r="AC106" s="62">
        <v>91</v>
      </c>
      <c r="AD106" s="64">
        <v>23056</v>
      </c>
      <c r="AE106" s="61">
        <f t="shared" si="7"/>
        <v>0.39469118667591946</v>
      </c>
      <c r="AF106" s="65">
        <v>1.8958333332999999</v>
      </c>
      <c r="AG106" s="83" t="s">
        <v>47</v>
      </c>
      <c r="AH106" s="79">
        <v>5036</v>
      </c>
      <c r="AI106" s="79">
        <v>28985</v>
      </c>
      <c r="AJ106" s="50">
        <f t="shared" si="8"/>
        <v>17.374504053820942</v>
      </c>
      <c r="AK106" s="79">
        <v>12015</v>
      </c>
      <c r="AL106" s="79">
        <v>74880</v>
      </c>
      <c r="AM106" s="50">
        <f t="shared" si="9"/>
        <v>16.045673076923077</v>
      </c>
      <c r="AN106" s="51">
        <v>2.3858220810000001</v>
      </c>
    </row>
    <row r="107" spans="1:40" ht="25.5" x14ac:dyDescent="0.25">
      <c r="A107" s="83" t="s">
        <v>48</v>
      </c>
      <c r="B107" s="49">
        <v>584</v>
      </c>
      <c r="C107" s="79">
        <v>155732</v>
      </c>
      <c r="D107" s="50">
        <f t="shared" si="0"/>
        <v>0.37500321064392672</v>
      </c>
      <c r="E107" s="49">
        <v>1060</v>
      </c>
      <c r="F107" s="79">
        <v>391145</v>
      </c>
      <c r="G107" s="50">
        <f t="shared" si="1"/>
        <v>0.27099924580398571</v>
      </c>
      <c r="H107" s="51">
        <v>1.8150684932000001</v>
      </c>
      <c r="I107" s="83" t="s">
        <v>48</v>
      </c>
      <c r="J107" s="56">
        <v>30</v>
      </c>
      <c r="K107" s="62">
        <v>36864</v>
      </c>
      <c r="L107" s="50">
        <f t="shared" si="2"/>
        <v>8.1380208333333343E-2</v>
      </c>
      <c r="M107" s="56">
        <v>93</v>
      </c>
      <c r="N107" s="62">
        <v>88511</v>
      </c>
      <c r="O107" s="50">
        <f t="shared" si="3"/>
        <v>0.10507168600512931</v>
      </c>
      <c r="P107" s="73">
        <v>3.1</v>
      </c>
      <c r="Q107" s="83" t="s">
        <v>48</v>
      </c>
      <c r="R107" s="56">
        <v>37</v>
      </c>
      <c r="S107" s="62">
        <v>54499</v>
      </c>
      <c r="T107" s="50">
        <f t="shared" si="4"/>
        <v>6.7891153966127812E-2</v>
      </c>
      <c r="U107" s="56">
        <v>70</v>
      </c>
      <c r="V107" s="62">
        <v>139550</v>
      </c>
      <c r="W107" s="50">
        <f t="shared" si="5"/>
        <v>5.0161232533142239E-2</v>
      </c>
      <c r="X107" s="65">
        <v>1.8918918919000001</v>
      </c>
      <c r="Y107" s="83" t="s">
        <v>48</v>
      </c>
      <c r="Z107" s="62">
        <v>517</v>
      </c>
      <c r="AA107" s="62">
        <v>64369</v>
      </c>
      <c r="AB107" s="63">
        <f t="shared" si="6"/>
        <v>0.80318165576597433</v>
      </c>
      <c r="AC107" s="62">
        <v>897</v>
      </c>
      <c r="AD107" s="64">
        <v>163084</v>
      </c>
      <c r="AE107" s="61">
        <f t="shared" si="7"/>
        <v>0.55002330087562235</v>
      </c>
      <c r="AF107" s="65">
        <v>1.7350096712</v>
      </c>
      <c r="AG107" s="83" t="s">
        <v>48</v>
      </c>
      <c r="AH107" s="79">
        <v>35875</v>
      </c>
      <c r="AI107" s="79">
        <v>214937</v>
      </c>
      <c r="AJ107" s="50">
        <f t="shared" si="8"/>
        <v>16.690937344431159</v>
      </c>
      <c r="AK107" s="79">
        <v>90293</v>
      </c>
      <c r="AL107" s="79">
        <v>534114</v>
      </c>
      <c r="AM107" s="50">
        <f t="shared" si="9"/>
        <v>16.905192524442349</v>
      </c>
      <c r="AN107" s="51">
        <v>2.5168780488000002</v>
      </c>
    </row>
    <row r="108" spans="1:40" x14ac:dyDescent="0.25">
      <c r="A108" s="83" t="s">
        <v>49</v>
      </c>
      <c r="B108" s="49">
        <v>87</v>
      </c>
      <c r="C108" s="79">
        <v>14294</v>
      </c>
      <c r="D108" s="50">
        <f t="shared" si="0"/>
        <v>0.60864698474884571</v>
      </c>
      <c r="E108" s="49">
        <v>348</v>
      </c>
      <c r="F108" s="79">
        <v>37101</v>
      </c>
      <c r="G108" s="50">
        <f t="shared" si="1"/>
        <v>0.93798010835287471</v>
      </c>
      <c r="H108" s="51">
        <v>4</v>
      </c>
      <c r="I108" s="83" t="s">
        <v>49</v>
      </c>
      <c r="J108" s="56">
        <v>3</v>
      </c>
      <c r="K108" s="62">
        <v>3940</v>
      </c>
      <c r="L108" s="50">
        <f t="shared" si="2"/>
        <v>7.6142131979695424E-2</v>
      </c>
      <c r="M108" s="56">
        <v>32</v>
      </c>
      <c r="N108" s="62">
        <v>10196</v>
      </c>
      <c r="O108" s="50">
        <f t="shared" si="3"/>
        <v>0.31384856806590822</v>
      </c>
      <c r="P108" s="73">
        <v>10.666666666699999</v>
      </c>
      <c r="Q108" s="83" t="s">
        <v>49</v>
      </c>
      <c r="R108" s="56">
        <v>7</v>
      </c>
      <c r="S108" s="62">
        <v>5089</v>
      </c>
      <c r="T108" s="50">
        <f t="shared" si="4"/>
        <v>0.13755158184319119</v>
      </c>
      <c r="U108" s="56">
        <v>78</v>
      </c>
      <c r="V108" s="62">
        <v>13499</v>
      </c>
      <c r="W108" s="50">
        <f t="shared" si="5"/>
        <v>0.57782057930217057</v>
      </c>
      <c r="X108" s="65">
        <v>11.142857142900001</v>
      </c>
      <c r="Y108" s="83" t="s">
        <v>49</v>
      </c>
      <c r="Z108" s="62">
        <v>77</v>
      </c>
      <c r="AA108" s="62">
        <v>5265</v>
      </c>
      <c r="AB108" s="63">
        <f t="shared" si="6"/>
        <v>1.4624881291547958</v>
      </c>
      <c r="AC108" s="62">
        <v>238</v>
      </c>
      <c r="AD108" s="64">
        <v>13406</v>
      </c>
      <c r="AE108" s="61">
        <f t="shared" si="7"/>
        <v>1.7753244815754139</v>
      </c>
      <c r="AF108" s="65">
        <v>3.0909090908999999</v>
      </c>
      <c r="AG108" s="83" t="s">
        <v>49</v>
      </c>
      <c r="AH108" s="79">
        <v>8150</v>
      </c>
      <c r="AI108" s="79">
        <v>23735</v>
      </c>
      <c r="AJ108" s="50">
        <f t="shared" si="8"/>
        <v>34.337476300821571</v>
      </c>
      <c r="AK108" s="79">
        <v>23053</v>
      </c>
      <c r="AL108" s="79">
        <v>61838</v>
      </c>
      <c r="AM108" s="50">
        <f t="shared" si="9"/>
        <v>37.279666224651507</v>
      </c>
      <c r="AN108" s="51">
        <v>2.8285889571</v>
      </c>
    </row>
    <row r="109" spans="1:40" x14ac:dyDescent="0.25">
      <c r="A109" s="83" t="s">
        <v>50</v>
      </c>
      <c r="B109" s="49">
        <v>33</v>
      </c>
      <c r="C109" s="79">
        <v>10971</v>
      </c>
      <c r="D109" s="50">
        <f t="shared" si="0"/>
        <v>0.30079299972655182</v>
      </c>
      <c r="E109" s="49">
        <v>60</v>
      </c>
      <c r="F109" s="79">
        <v>25109</v>
      </c>
      <c r="G109" s="50">
        <f t="shared" si="1"/>
        <v>0.23895814249870564</v>
      </c>
      <c r="H109" s="51">
        <v>1.8181818182</v>
      </c>
      <c r="I109" s="83" t="s">
        <v>50</v>
      </c>
      <c r="J109" s="56">
        <v>2</v>
      </c>
      <c r="K109" s="62">
        <v>3324</v>
      </c>
      <c r="L109" s="50">
        <f t="shared" si="2"/>
        <v>6.0168471720818295E-2</v>
      </c>
      <c r="M109" s="56">
        <v>6</v>
      </c>
      <c r="N109" s="62">
        <v>7383</v>
      </c>
      <c r="O109" s="50">
        <f t="shared" si="3"/>
        <v>8.1267777326290119E-2</v>
      </c>
      <c r="P109" s="73">
        <v>3</v>
      </c>
      <c r="Q109" s="83" t="s">
        <v>50</v>
      </c>
      <c r="R109" s="56">
        <v>0</v>
      </c>
      <c r="S109" s="62">
        <v>2973</v>
      </c>
      <c r="T109" s="50">
        <f t="shared" si="4"/>
        <v>0</v>
      </c>
      <c r="U109" s="56">
        <v>0</v>
      </c>
      <c r="V109" s="62">
        <v>7060</v>
      </c>
      <c r="W109" s="50">
        <f t="shared" si="5"/>
        <v>0</v>
      </c>
      <c r="X109" s="65" t="s">
        <v>79</v>
      </c>
      <c r="Y109" s="83" t="s">
        <v>50</v>
      </c>
      <c r="Z109" s="62">
        <v>31</v>
      </c>
      <c r="AA109" s="62">
        <v>4674</v>
      </c>
      <c r="AB109" s="63">
        <f t="shared" si="6"/>
        <v>0.66324347454000854</v>
      </c>
      <c r="AC109" s="62">
        <v>54</v>
      </c>
      <c r="AD109" s="64">
        <v>10666</v>
      </c>
      <c r="AE109" s="61">
        <f t="shared" si="7"/>
        <v>0.50628164260266262</v>
      </c>
      <c r="AF109" s="65">
        <v>1.7419354839000001</v>
      </c>
      <c r="AG109" s="83" t="s">
        <v>50</v>
      </c>
      <c r="AH109" s="79">
        <v>3947</v>
      </c>
      <c r="AI109" s="79">
        <v>15643</v>
      </c>
      <c r="AJ109" s="50">
        <f t="shared" si="8"/>
        <v>25.23173304353385</v>
      </c>
      <c r="AK109" s="79">
        <v>10835</v>
      </c>
      <c r="AL109" s="79">
        <v>35267</v>
      </c>
      <c r="AM109" s="50">
        <f t="shared" si="9"/>
        <v>30.722771996483967</v>
      </c>
      <c r="AN109" s="51">
        <v>2.7451228781000001</v>
      </c>
    </row>
    <row r="110" spans="1:40" ht="25.5" x14ac:dyDescent="0.25">
      <c r="A110" s="83" t="s">
        <v>51</v>
      </c>
      <c r="B110" s="49">
        <v>186</v>
      </c>
      <c r="C110" s="79">
        <v>24606</v>
      </c>
      <c r="D110" s="50">
        <f t="shared" si="0"/>
        <v>0.75591319190441353</v>
      </c>
      <c r="E110" s="49">
        <v>322</v>
      </c>
      <c r="F110" s="79">
        <v>57323</v>
      </c>
      <c r="G110" s="50">
        <f t="shared" si="1"/>
        <v>0.56172914885822445</v>
      </c>
      <c r="H110" s="51">
        <v>1.7311827957000001</v>
      </c>
      <c r="I110" s="83" t="s">
        <v>51</v>
      </c>
      <c r="J110" s="56">
        <v>9</v>
      </c>
      <c r="K110" s="62">
        <v>6033</v>
      </c>
      <c r="L110" s="50">
        <f t="shared" si="2"/>
        <v>0.14917951268025859</v>
      </c>
      <c r="M110" s="56">
        <v>16</v>
      </c>
      <c r="N110" s="62">
        <v>13330</v>
      </c>
      <c r="O110" s="50">
        <f t="shared" si="3"/>
        <v>0.12003000750187548</v>
      </c>
      <c r="P110" s="73">
        <v>1.7777777777999999</v>
      </c>
      <c r="Q110" s="83" t="s">
        <v>51</v>
      </c>
      <c r="R110" s="56">
        <v>17</v>
      </c>
      <c r="S110" s="62">
        <v>8161</v>
      </c>
      <c r="T110" s="50">
        <f t="shared" si="4"/>
        <v>0.20830780541600291</v>
      </c>
      <c r="U110" s="56">
        <v>55</v>
      </c>
      <c r="V110" s="62">
        <v>18861</v>
      </c>
      <c r="W110" s="50">
        <f t="shared" si="5"/>
        <v>0.29160701977625786</v>
      </c>
      <c r="X110" s="65">
        <v>3.2352941176000001</v>
      </c>
      <c r="Y110" s="83" t="s">
        <v>51</v>
      </c>
      <c r="Z110" s="62">
        <v>160</v>
      </c>
      <c r="AA110" s="62">
        <v>10412</v>
      </c>
      <c r="AB110" s="63">
        <f t="shared" si="6"/>
        <v>1.5366884364195159</v>
      </c>
      <c r="AC110" s="62">
        <v>251</v>
      </c>
      <c r="AD110" s="64">
        <v>25132</v>
      </c>
      <c r="AE110" s="61">
        <f t="shared" si="7"/>
        <v>0.99872672290307174</v>
      </c>
      <c r="AF110" s="65">
        <v>1.5687500000000001</v>
      </c>
      <c r="AG110" s="83" t="s">
        <v>51</v>
      </c>
      <c r="AH110" s="79">
        <v>10338</v>
      </c>
      <c r="AI110" s="79">
        <v>37839</v>
      </c>
      <c r="AJ110" s="50">
        <f t="shared" si="8"/>
        <v>27.32101799730437</v>
      </c>
      <c r="AK110" s="79">
        <v>23303</v>
      </c>
      <c r="AL110" s="79">
        <v>87334</v>
      </c>
      <c r="AM110" s="50">
        <f t="shared" si="9"/>
        <v>26.682620743353102</v>
      </c>
      <c r="AN110" s="51">
        <v>2.2541110465999998</v>
      </c>
    </row>
    <row r="111" spans="1:40" x14ac:dyDescent="0.25">
      <c r="A111" s="83" t="s">
        <v>52</v>
      </c>
      <c r="B111" s="49">
        <v>150</v>
      </c>
      <c r="C111" s="79">
        <v>89909</v>
      </c>
      <c r="D111" s="50">
        <f t="shared" si="0"/>
        <v>0.16683535574859026</v>
      </c>
      <c r="E111" s="49">
        <v>321</v>
      </c>
      <c r="F111" s="79">
        <v>155427</v>
      </c>
      <c r="G111" s="50">
        <f t="shared" si="1"/>
        <v>0.20652782335115519</v>
      </c>
      <c r="H111" s="51">
        <v>2.14</v>
      </c>
      <c r="I111" s="83" t="s">
        <v>52</v>
      </c>
      <c r="J111" s="56">
        <v>2</v>
      </c>
      <c r="K111" s="62">
        <v>21995</v>
      </c>
      <c r="L111" s="50">
        <f t="shared" si="2"/>
        <v>9.0929756762900653E-3</v>
      </c>
      <c r="M111" s="56">
        <v>4</v>
      </c>
      <c r="N111" s="62">
        <v>37909</v>
      </c>
      <c r="O111" s="50">
        <f t="shared" si="3"/>
        <v>1.055158405655649E-2</v>
      </c>
      <c r="P111" s="73">
        <v>2</v>
      </c>
      <c r="Q111" s="83" t="s">
        <v>52</v>
      </c>
      <c r="R111" s="56">
        <v>10</v>
      </c>
      <c r="S111" s="62">
        <v>32458</v>
      </c>
      <c r="T111" s="50">
        <f t="shared" si="4"/>
        <v>3.0809045535769304E-2</v>
      </c>
      <c r="U111" s="56">
        <v>13</v>
      </c>
      <c r="V111" s="62">
        <v>54730</v>
      </c>
      <c r="W111" s="50">
        <f t="shared" si="5"/>
        <v>2.3752969121140142E-2</v>
      </c>
      <c r="X111" s="65">
        <v>1.3</v>
      </c>
      <c r="Y111" s="83" t="s">
        <v>52</v>
      </c>
      <c r="Z111" s="62">
        <v>138</v>
      </c>
      <c r="AA111" s="62">
        <v>35456</v>
      </c>
      <c r="AB111" s="63">
        <f t="shared" si="6"/>
        <v>0.3892148014440433</v>
      </c>
      <c r="AC111" s="62">
        <v>304</v>
      </c>
      <c r="AD111" s="64">
        <v>62788</v>
      </c>
      <c r="AE111" s="61">
        <f t="shared" si="7"/>
        <v>0.48416894948079253</v>
      </c>
      <c r="AF111" s="65">
        <v>2.2028985507000001</v>
      </c>
      <c r="AG111" s="83" t="s">
        <v>52</v>
      </c>
      <c r="AH111" s="79">
        <v>20419</v>
      </c>
      <c r="AI111" s="79">
        <v>140729</v>
      </c>
      <c r="AJ111" s="50">
        <f t="shared" si="8"/>
        <v>14.50944723546675</v>
      </c>
      <c r="AK111" s="79">
        <v>39355</v>
      </c>
      <c r="AL111" s="79">
        <v>245968</v>
      </c>
      <c r="AM111" s="50">
        <f t="shared" si="9"/>
        <v>16.000048786834061</v>
      </c>
      <c r="AN111" s="51">
        <v>1.9273715656999999</v>
      </c>
    </row>
    <row r="112" spans="1:40" x14ac:dyDescent="0.25">
      <c r="A112" s="83" t="s">
        <v>53</v>
      </c>
      <c r="B112" s="49">
        <v>58</v>
      </c>
      <c r="C112" s="79">
        <v>31906</v>
      </c>
      <c r="D112" s="50">
        <f t="shared" si="0"/>
        <v>0.18178399047201155</v>
      </c>
      <c r="E112" s="49">
        <v>140</v>
      </c>
      <c r="F112" s="79">
        <v>74494</v>
      </c>
      <c r="G112" s="50">
        <f t="shared" si="1"/>
        <v>0.18793459875963164</v>
      </c>
      <c r="H112" s="51">
        <v>2.4137931034000002</v>
      </c>
      <c r="I112" s="83" t="s">
        <v>53</v>
      </c>
      <c r="J112" s="56">
        <v>0</v>
      </c>
      <c r="K112" s="62">
        <v>6851</v>
      </c>
      <c r="L112" s="50">
        <f t="shared" si="2"/>
        <v>0</v>
      </c>
      <c r="M112" s="56">
        <v>0</v>
      </c>
      <c r="N112" s="62">
        <v>16211</v>
      </c>
      <c r="O112" s="50">
        <f t="shared" si="3"/>
        <v>0</v>
      </c>
      <c r="P112" s="73" t="s">
        <v>79</v>
      </c>
      <c r="Q112" s="83" t="s">
        <v>53</v>
      </c>
      <c r="R112" s="56">
        <v>7</v>
      </c>
      <c r="S112" s="62">
        <v>11297</v>
      </c>
      <c r="T112" s="50">
        <f t="shared" si="4"/>
        <v>6.1963353102593606E-2</v>
      </c>
      <c r="U112" s="56">
        <v>9</v>
      </c>
      <c r="V112" s="62">
        <v>25771</v>
      </c>
      <c r="W112" s="50">
        <f t="shared" si="5"/>
        <v>3.4922975437507275E-2</v>
      </c>
      <c r="X112" s="65">
        <v>1.2857142856999999</v>
      </c>
      <c r="Y112" s="83" t="s">
        <v>53</v>
      </c>
      <c r="Z112" s="62">
        <v>51</v>
      </c>
      <c r="AA112" s="62">
        <v>13758</v>
      </c>
      <c r="AB112" s="63">
        <f t="shared" si="6"/>
        <v>0.37069341474051459</v>
      </c>
      <c r="AC112" s="62">
        <v>131</v>
      </c>
      <c r="AD112" s="64">
        <v>32512</v>
      </c>
      <c r="AE112" s="61">
        <f t="shared" si="7"/>
        <v>0.40292814960629919</v>
      </c>
      <c r="AF112" s="65">
        <v>2.5686274509999998</v>
      </c>
      <c r="AG112" s="83" t="s">
        <v>53</v>
      </c>
      <c r="AH112" s="79">
        <v>6226</v>
      </c>
      <c r="AI112" s="79">
        <v>41633</v>
      </c>
      <c r="AJ112" s="50">
        <f t="shared" si="8"/>
        <v>14.954483222443734</v>
      </c>
      <c r="AK112" s="79">
        <v>15124</v>
      </c>
      <c r="AL112" s="79">
        <v>97818</v>
      </c>
      <c r="AM112" s="50">
        <f t="shared" si="9"/>
        <v>15.461367028563251</v>
      </c>
      <c r="AN112" s="51">
        <v>2.4291680051000002</v>
      </c>
    </row>
    <row r="113" spans="1:40" x14ac:dyDescent="0.25">
      <c r="A113" s="83" t="s">
        <v>54</v>
      </c>
      <c r="B113" s="49">
        <v>28</v>
      </c>
      <c r="C113" s="79">
        <v>30379</v>
      </c>
      <c r="D113" s="50">
        <f t="shared" si="0"/>
        <v>9.2168932486256946E-2</v>
      </c>
      <c r="E113" s="49">
        <v>48</v>
      </c>
      <c r="F113" s="79">
        <v>101102</v>
      </c>
      <c r="G113" s="50">
        <f t="shared" si="1"/>
        <v>4.7476805602263063E-2</v>
      </c>
      <c r="H113" s="51">
        <v>1.7142857143000001</v>
      </c>
      <c r="I113" s="83" t="s">
        <v>54</v>
      </c>
      <c r="J113" s="56">
        <v>0</v>
      </c>
      <c r="K113" s="62">
        <v>10356</v>
      </c>
      <c r="L113" s="50">
        <f t="shared" si="2"/>
        <v>0</v>
      </c>
      <c r="M113" s="56">
        <v>0</v>
      </c>
      <c r="N113" s="62">
        <v>35894</v>
      </c>
      <c r="O113" s="50">
        <f t="shared" si="3"/>
        <v>0</v>
      </c>
      <c r="P113" s="73" t="s">
        <v>79</v>
      </c>
      <c r="Q113" s="83" t="s">
        <v>54</v>
      </c>
      <c r="R113" s="56">
        <v>6</v>
      </c>
      <c r="S113" s="62">
        <v>10127</v>
      </c>
      <c r="T113" s="50">
        <f t="shared" si="4"/>
        <v>5.9247556038313415E-2</v>
      </c>
      <c r="U113" s="56">
        <v>8</v>
      </c>
      <c r="V113" s="62">
        <v>32274</v>
      </c>
      <c r="W113" s="50">
        <f t="shared" si="5"/>
        <v>2.4787754849104542E-2</v>
      </c>
      <c r="X113" s="65">
        <v>1.3333333332999999</v>
      </c>
      <c r="Y113" s="83" t="s">
        <v>54</v>
      </c>
      <c r="Z113" s="62">
        <v>22</v>
      </c>
      <c r="AA113" s="62">
        <v>9896</v>
      </c>
      <c r="AB113" s="63">
        <f t="shared" si="6"/>
        <v>0.22231204527081652</v>
      </c>
      <c r="AC113" s="62">
        <v>40</v>
      </c>
      <c r="AD113" s="64">
        <v>32934</v>
      </c>
      <c r="AE113" s="61">
        <f t="shared" si="7"/>
        <v>0.12145503127467056</v>
      </c>
      <c r="AF113" s="65">
        <v>1.8181818182</v>
      </c>
      <c r="AG113" s="83" t="s">
        <v>54</v>
      </c>
      <c r="AH113" s="79">
        <v>18420</v>
      </c>
      <c r="AI113" s="79">
        <v>54527</v>
      </c>
      <c r="AJ113" s="50">
        <f t="shared" si="8"/>
        <v>33.781429383608121</v>
      </c>
      <c r="AK113" s="79">
        <v>59069</v>
      </c>
      <c r="AL113" s="79">
        <v>176442</v>
      </c>
      <c r="AM113" s="50">
        <f t="shared" si="9"/>
        <v>33.477856746126207</v>
      </c>
      <c r="AN113" s="51">
        <v>3.2067861021000001</v>
      </c>
    </row>
    <row r="114" spans="1:40" x14ac:dyDescent="0.25">
      <c r="A114" s="83" t="s">
        <v>55</v>
      </c>
      <c r="B114" s="49">
        <v>38</v>
      </c>
      <c r="C114" s="79">
        <v>30310</v>
      </c>
      <c r="D114" s="50">
        <f t="shared" si="0"/>
        <v>0.1253711646321346</v>
      </c>
      <c r="E114" s="49">
        <v>60</v>
      </c>
      <c r="F114" s="79">
        <v>59983</v>
      </c>
      <c r="G114" s="50">
        <f t="shared" si="1"/>
        <v>0.10002834136338629</v>
      </c>
      <c r="H114" s="51">
        <v>1.5789473683999999</v>
      </c>
      <c r="I114" s="83" t="s">
        <v>55</v>
      </c>
      <c r="J114" s="56">
        <v>0</v>
      </c>
      <c r="K114" s="62">
        <v>8085</v>
      </c>
      <c r="L114" s="50">
        <f t="shared" si="2"/>
        <v>0</v>
      </c>
      <c r="M114" s="56">
        <v>0</v>
      </c>
      <c r="N114" s="62">
        <v>15852</v>
      </c>
      <c r="O114" s="50">
        <f t="shared" si="3"/>
        <v>0</v>
      </c>
      <c r="P114" s="73" t="s">
        <v>79</v>
      </c>
      <c r="Q114" s="83" t="s">
        <v>55</v>
      </c>
      <c r="R114" s="56">
        <v>3</v>
      </c>
      <c r="S114" s="62">
        <v>12755</v>
      </c>
      <c r="T114" s="50">
        <f t="shared" si="4"/>
        <v>2.3520188161505293E-2</v>
      </c>
      <c r="U114" s="56">
        <v>3</v>
      </c>
      <c r="V114" s="62">
        <v>24451</v>
      </c>
      <c r="W114" s="50">
        <f t="shared" si="5"/>
        <v>1.2269436832849373E-2</v>
      </c>
      <c r="X114" s="65">
        <v>1</v>
      </c>
      <c r="Y114" s="83" t="s">
        <v>55</v>
      </c>
      <c r="Z114" s="62">
        <v>35</v>
      </c>
      <c r="AA114" s="62">
        <v>9470</v>
      </c>
      <c r="AB114" s="63">
        <f t="shared" si="6"/>
        <v>0.36958817317845827</v>
      </c>
      <c r="AC114" s="62">
        <v>57</v>
      </c>
      <c r="AD114" s="64">
        <v>19680</v>
      </c>
      <c r="AE114" s="61">
        <f t="shared" si="7"/>
        <v>0.28963414634146339</v>
      </c>
      <c r="AF114" s="65">
        <v>1.6285714285999999</v>
      </c>
      <c r="AG114" s="83" t="s">
        <v>55</v>
      </c>
      <c r="AH114" s="79">
        <v>15645</v>
      </c>
      <c r="AI114" s="79">
        <v>52282</v>
      </c>
      <c r="AJ114" s="50">
        <f t="shared" si="8"/>
        <v>29.924256914425619</v>
      </c>
      <c r="AK114" s="79">
        <v>30418</v>
      </c>
      <c r="AL114" s="79">
        <v>103129</v>
      </c>
      <c r="AM114" s="50">
        <f t="shared" si="9"/>
        <v>29.495098371941936</v>
      </c>
      <c r="AN114" s="51">
        <v>1.9442633429</v>
      </c>
    </row>
    <row r="115" spans="1:40" x14ac:dyDescent="0.25">
      <c r="A115" s="83" t="s">
        <v>56</v>
      </c>
      <c r="B115" s="49">
        <v>147</v>
      </c>
      <c r="C115" s="79">
        <v>75611</v>
      </c>
      <c r="D115" s="50">
        <f t="shared" si="0"/>
        <v>0.1944161563793628</v>
      </c>
      <c r="E115" s="49">
        <v>223</v>
      </c>
      <c r="F115" s="79">
        <v>121385</v>
      </c>
      <c r="G115" s="50">
        <f t="shared" si="1"/>
        <v>0.18371297936318326</v>
      </c>
      <c r="H115" s="51">
        <v>1.5170068027000001</v>
      </c>
      <c r="I115" s="83" t="s">
        <v>56</v>
      </c>
      <c r="J115" s="56">
        <v>35</v>
      </c>
      <c r="K115" s="62">
        <v>22606</v>
      </c>
      <c r="L115" s="50">
        <f t="shared" si="2"/>
        <v>0.1548261523489339</v>
      </c>
      <c r="M115" s="56">
        <v>50</v>
      </c>
      <c r="N115" s="62">
        <v>36133</v>
      </c>
      <c r="O115" s="50">
        <f t="shared" si="3"/>
        <v>0.13837766031051946</v>
      </c>
      <c r="P115" s="73">
        <v>1.4285714286</v>
      </c>
      <c r="Q115" s="83" t="s">
        <v>56</v>
      </c>
      <c r="R115" s="56">
        <v>15</v>
      </c>
      <c r="S115" s="62">
        <v>26213</v>
      </c>
      <c r="T115" s="50">
        <f t="shared" si="4"/>
        <v>5.7223515049784457E-2</v>
      </c>
      <c r="U115" s="56">
        <v>18</v>
      </c>
      <c r="V115" s="62">
        <v>41428</v>
      </c>
      <c r="W115" s="50">
        <f t="shared" si="5"/>
        <v>4.3448875156898721E-2</v>
      </c>
      <c r="X115" s="65">
        <v>1.2</v>
      </c>
      <c r="Y115" s="83" t="s">
        <v>56</v>
      </c>
      <c r="Z115" s="62">
        <v>97</v>
      </c>
      <c r="AA115" s="62">
        <v>26792</v>
      </c>
      <c r="AB115" s="63">
        <f t="shared" si="6"/>
        <v>0.36204837264855178</v>
      </c>
      <c r="AC115" s="62">
        <v>155</v>
      </c>
      <c r="AD115" s="64">
        <v>43824</v>
      </c>
      <c r="AE115" s="61">
        <f t="shared" si="7"/>
        <v>0.3536874771814531</v>
      </c>
      <c r="AF115" s="65">
        <v>1.5979381443</v>
      </c>
      <c r="AG115" s="83" t="s">
        <v>56</v>
      </c>
      <c r="AH115" s="79">
        <v>27408</v>
      </c>
      <c r="AI115" s="79">
        <v>134965</v>
      </c>
      <c r="AJ115" s="50">
        <f t="shared" si="8"/>
        <v>20.307487126292003</v>
      </c>
      <c r="AK115" s="79">
        <v>49015</v>
      </c>
      <c r="AL115" s="79">
        <v>219350</v>
      </c>
      <c r="AM115" s="50">
        <f t="shared" si="9"/>
        <v>22.345566446318667</v>
      </c>
      <c r="AN115" s="51">
        <v>1.7883464682000001</v>
      </c>
    </row>
    <row r="116" spans="1:40" ht="25.5" x14ac:dyDescent="0.25">
      <c r="A116" s="83" t="s">
        <v>57</v>
      </c>
      <c r="B116" s="49">
        <v>22</v>
      </c>
      <c r="C116" s="79">
        <v>20934</v>
      </c>
      <c r="D116" s="50">
        <f t="shared" si="0"/>
        <v>0.10509219451609821</v>
      </c>
      <c r="E116" s="49">
        <v>43</v>
      </c>
      <c r="F116" s="79">
        <v>43205</v>
      </c>
      <c r="G116" s="50">
        <f t="shared" si="1"/>
        <v>9.9525517879875014E-2</v>
      </c>
      <c r="H116" s="51">
        <v>1.9545454545000001</v>
      </c>
      <c r="I116" s="83" t="s">
        <v>57</v>
      </c>
      <c r="J116" s="56">
        <v>2</v>
      </c>
      <c r="K116" s="62">
        <v>5696</v>
      </c>
      <c r="L116" s="50">
        <f t="shared" si="2"/>
        <v>3.51123595505618E-2</v>
      </c>
      <c r="M116" s="56">
        <v>2</v>
      </c>
      <c r="N116" s="62">
        <v>12658</v>
      </c>
      <c r="O116" s="50">
        <f t="shared" si="3"/>
        <v>1.5800284405119294E-2</v>
      </c>
      <c r="P116" s="73">
        <v>1</v>
      </c>
      <c r="Q116" s="83" t="s">
        <v>57</v>
      </c>
      <c r="R116" s="56">
        <v>5</v>
      </c>
      <c r="S116" s="62">
        <v>7145</v>
      </c>
      <c r="T116" s="50">
        <f t="shared" si="4"/>
        <v>6.997900629811056E-2</v>
      </c>
      <c r="U116" s="56">
        <v>6</v>
      </c>
      <c r="V116" s="62">
        <v>14221</v>
      </c>
      <c r="W116" s="50">
        <f t="shared" si="5"/>
        <v>4.2191125799873427E-2</v>
      </c>
      <c r="X116" s="65">
        <v>1.2</v>
      </c>
      <c r="Y116" s="83" t="s">
        <v>57</v>
      </c>
      <c r="Z116" s="62">
        <v>15</v>
      </c>
      <c r="AA116" s="62">
        <v>8093</v>
      </c>
      <c r="AB116" s="63">
        <f t="shared" si="6"/>
        <v>0.18534536018781664</v>
      </c>
      <c r="AC116" s="62">
        <v>35</v>
      </c>
      <c r="AD116" s="64">
        <v>16326</v>
      </c>
      <c r="AE116" s="61">
        <f t="shared" si="7"/>
        <v>0.21438196741394097</v>
      </c>
      <c r="AF116" s="65">
        <v>2.3333333333000001</v>
      </c>
      <c r="AG116" s="83" t="s">
        <v>57</v>
      </c>
      <c r="AH116" s="79">
        <v>12507</v>
      </c>
      <c r="AI116" s="79">
        <v>36384</v>
      </c>
      <c r="AJ116" s="50">
        <f t="shared" si="8"/>
        <v>34.375</v>
      </c>
      <c r="AK116" s="79">
        <v>24425</v>
      </c>
      <c r="AL116" s="79">
        <v>77054</v>
      </c>
      <c r="AM116" s="50">
        <f t="shared" si="9"/>
        <v>31.69854906948374</v>
      </c>
      <c r="AN116" s="51">
        <v>1.9529063724</v>
      </c>
    </row>
    <row r="117" spans="1:40" ht="25.5" x14ac:dyDescent="0.25">
      <c r="A117" s="83" t="s">
        <v>58</v>
      </c>
      <c r="B117" s="49">
        <v>32</v>
      </c>
      <c r="C117" s="79">
        <v>4206</v>
      </c>
      <c r="D117" s="50">
        <f t="shared" si="0"/>
        <v>0.76081787922016164</v>
      </c>
      <c r="E117" s="49">
        <v>69</v>
      </c>
      <c r="F117" s="79">
        <v>10044</v>
      </c>
      <c r="G117" s="50">
        <f t="shared" si="1"/>
        <v>0.68697729988052569</v>
      </c>
      <c r="H117" s="51">
        <v>2.15625</v>
      </c>
      <c r="I117" s="83" t="s">
        <v>58</v>
      </c>
      <c r="J117" s="56">
        <v>0</v>
      </c>
      <c r="K117" s="62">
        <v>1122</v>
      </c>
      <c r="L117" s="50">
        <f t="shared" si="2"/>
        <v>0</v>
      </c>
      <c r="M117" s="56">
        <v>0</v>
      </c>
      <c r="N117" s="62">
        <v>2517</v>
      </c>
      <c r="O117" s="50">
        <f t="shared" si="3"/>
        <v>0</v>
      </c>
      <c r="P117" s="73" t="s">
        <v>79</v>
      </c>
      <c r="Q117" s="83" t="s">
        <v>58</v>
      </c>
      <c r="R117" s="56">
        <v>0</v>
      </c>
      <c r="S117" s="62">
        <v>355</v>
      </c>
      <c r="T117" s="50">
        <f t="shared" si="4"/>
        <v>0</v>
      </c>
      <c r="U117" s="56">
        <v>0</v>
      </c>
      <c r="V117" s="62">
        <v>799</v>
      </c>
      <c r="W117" s="50">
        <f t="shared" si="5"/>
        <v>0</v>
      </c>
      <c r="X117" s="65" t="s">
        <v>79</v>
      </c>
      <c r="Y117" s="83" t="s">
        <v>58</v>
      </c>
      <c r="Z117" s="62">
        <v>32</v>
      </c>
      <c r="AA117" s="62">
        <v>2729</v>
      </c>
      <c r="AB117" s="63">
        <f t="shared" si="6"/>
        <v>1.1725906925613778</v>
      </c>
      <c r="AC117" s="62">
        <v>69</v>
      </c>
      <c r="AD117" s="64">
        <v>6728</v>
      </c>
      <c r="AE117" s="61">
        <f t="shared" si="7"/>
        <v>1.025564803804994</v>
      </c>
      <c r="AF117" s="65">
        <v>2.15625</v>
      </c>
      <c r="AG117" s="83" t="s">
        <v>58</v>
      </c>
      <c r="AH117" s="79">
        <v>1570</v>
      </c>
      <c r="AI117" s="79">
        <v>5951</v>
      </c>
      <c r="AJ117" s="50">
        <f t="shared" si="8"/>
        <v>26.382120651991265</v>
      </c>
      <c r="AK117" s="79">
        <v>3984</v>
      </c>
      <c r="AL117" s="79">
        <v>14644</v>
      </c>
      <c r="AM117" s="50">
        <f t="shared" si="9"/>
        <v>27.205681507784757</v>
      </c>
      <c r="AN117" s="51">
        <v>2.5375796178000001</v>
      </c>
    </row>
    <row r="118" spans="1:40" ht="25.5" x14ac:dyDescent="0.25">
      <c r="A118" s="83" t="s">
        <v>59</v>
      </c>
      <c r="B118" s="49">
        <v>9</v>
      </c>
      <c r="C118" s="79">
        <v>5421</v>
      </c>
      <c r="D118" s="50">
        <f t="shared" si="0"/>
        <v>0.16602102933038185</v>
      </c>
      <c r="E118" s="49">
        <v>12</v>
      </c>
      <c r="F118" s="79">
        <v>12541</v>
      </c>
      <c r="G118" s="50">
        <f t="shared" si="1"/>
        <v>9.5686149429870027E-2</v>
      </c>
      <c r="H118" s="51">
        <v>1.3333333332999999</v>
      </c>
      <c r="I118" s="83" t="s">
        <v>59</v>
      </c>
      <c r="J118" s="56">
        <v>0</v>
      </c>
      <c r="K118" s="62">
        <v>2611</v>
      </c>
      <c r="L118" s="50">
        <f t="shared" si="2"/>
        <v>0</v>
      </c>
      <c r="M118" s="56">
        <v>0</v>
      </c>
      <c r="N118" s="62">
        <v>6293</v>
      </c>
      <c r="O118" s="50">
        <f t="shared" si="3"/>
        <v>0</v>
      </c>
      <c r="P118" s="73" t="s">
        <v>79</v>
      </c>
      <c r="Q118" s="83" t="s">
        <v>59</v>
      </c>
      <c r="R118" s="56">
        <v>3</v>
      </c>
      <c r="S118" s="62">
        <v>745</v>
      </c>
      <c r="T118" s="50">
        <f t="shared" si="4"/>
        <v>0.40268456375838929</v>
      </c>
      <c r="U118" s="56">
        <v>5</v>
      </c>
      <c r="V118" s="62">
        <v>1602</v>
      </c>
      <c r="W118" s="50">
        <f t="shared" si="5"/>
        <v>0.31210986267166041</v>
      </c>
      <c r="X118" s="65">
        <v>1.6666666667000001</v>
      </c>
      <c r="Y118" s="83" t="s">
        <v>59</v>
      </c>
      <c r="Z118" s="62">
        <v>6</v>
      </c>
      <c r="AA118" s="62">
        <v>2065</v>
      </c>
      <c r="AB118" s="63">
        <f t="shared" si="6"/>
        <v>0.29055690072639223</v>
      </c>
      <c r="AC118" s="62">
        <v>7</v>
      </c>
      <c r="AD118" s="64">
        <v>4646</v>
      </c>
      <c r="AE118" s="61">
        <f t="shared" si="7"/>
        <v>0.15066724063710718</v>
      </c>
      <c r="AF118" s="65">
        <v>1.1666666667000001</v>
      </c>
      <c r="AG118" s="83" t="s">
        <v>59</v>
      </c>
      <c r="AH118" s="79">
        <v>2340</v>
      </c>
      <c r="AI118" s="79">
        <v>10653</v>
      </c>
      <c r="AJ118" s="50">
        <f t="shared" si="8"/>
        <v>21.965643480709659</v>
      </c>
      <c r="AK118" s="79">
        <v>5262</v>
      </c>
      <c r="AL118" s="79">
        <v>23223</v>
      </c>
      <c r="AM118" s="50">
        <f t="shared" si="9"/>
        <v>22.658571244025318</v>
      </c>
      <c r="AN118" s="51">
        <v>2.2487179487</v>
      </c>
    </row>
    <row r="119" spans="1:40" ht="25.5" x14ac:dyDescent="0.25">
      <c r="A119" s="83" t="s">
        <v>60</v>
      </c>
      <c r="B119" s="49">
        <v>746</v>
      </c>
      <c r="C119" s="79">
        <v>59950</v>
      </c>
      <c r="D119" s="50">
        <f t="shared" si="0"/>
        <v>1.244370308590492</v>
      </c>
      <c r="E119" s="49">
        <v>1205</v>
      </c>
      <c r="F119" s="79">
        <v>126062</v>
      </c>
      <c r="G119" s="50">
        <f t="shared" si="1"/>
        <v>0.95587885326268029</v>
      </c>
      <c r="H119" s="51">
        <v>1.6152815012999999</v>
      </c>
      <c r="I119" s="83" t="s">
        <v>60</v>
      </c>
      <c r="J119" s="56">
        <v>191</v>
      </c>
      <c r="K119" s="62">
        <v>18421</v>
      </c>
      <c r="L119" s="50">
        <f t="shared" si="2"/>
        <v>1.0368601053145865</v>
      </c>
      <c r="M119" s="56">
        <v>274</v>
      </c>
      <c r="N119" s="62">
        <v>37037</v>
      </c>
      <c r="O119" s="50">
        <f t="shared" si="3"/>
        <v>0.73980073980073979</v>
      </c>
      <c r="P119" s="73">
        <v>1.4345549738000001</v>
      </c>
      <c r="Q119" s="83" t="s">
        <v>60</v>
      </c>
      <c r="R119" s="56">
        <v>61</v>
      </c>
      <c r="S119" s="62">
        <v>17887</v>
      </c>
      <c r="T119" s="50">
        <f t="shared" si="4"/>
        <v>0.34102979817744727</v>
      </c>
      <c r="U119" s="56">
        <v>142</v>
      </c>
      <c r="V119" s="62">
        <v>35823</v>
      </c>
      <c r="W119" s="50">
        <f t="shared" si="5"/>
        <v>0.39639337855567647</v>
      </c>
      <c r="X119" s="65">
        <v>2.3278688525</v>
      </c>
      <c r="Y119" s="83" t="s">
        <v>60</v>
      </c>
      <c r="Z119" s="62">
        <v>494</v>
      </c>
      <c r="AA119" s="62">
        <v>23642</v>
      </c>
      <c r="AB119" s="63">
        <f t="shared" si="6"/>
        <v>2.0895017342018445</v>
      </c>
      <c r="AC119" s="62">
        <v>789</v>
      </c>
      <c r="AD119" s="64">
        <v>53202</v>
      </c>
      <c r="AE119" s="61">
        <f t="shared" si="7"/>
        <v>1.4830269538739145</v>
      </c>
      <c r="AF119" s="65">
        <v>1.5971659919000001</v>
      </c>
      <c r="AG119" s="83" t="s">
        <v>60</v>
      </c>
      <c r="AH119" s="79">
        <v>26529</v>
      </c>
      <c r="AI119" s="79">
        <v>94928</v>
      </c>
      <c r="AJ119" s="50">
        <f t="shared" si="8"/>
        <v>27.946443620428113</v>
      </c>
      <c r="AK119" s="79">
        <v>60970</v>
      </c>
      <c r="AL119" s="79">
        <v>200325</v>
      </c>
      <c r="AM119" s="50">
        <f t="shared" si="9"/>
        <v>30.435542243853735</v>
      </c>
      <c r="AN119" s="51">
        <v>2.2982396622999999</v>
      </c>
    </row>
    <row r="120" spans="1:40" x14ac:dyDescent="0.25">
      <c r="A120" s="83" t="s">
        <v>61</v>
      </c>
      <c r="B120" s="49">
        <v>9</v>
      </c>
      <c r="C120" s="79">
        <v>2672</v>
      </c>
      <c r="D120" s="50">
        <f t="shared" si="0"/>
        <v>0.33682634730538924</v>
      </c>
      <c r="E120" s="49">
        <v>23</v>
      </c>
      <c r="F120" s="79">
        <v>6752</v>
      </c>
      <c r="G120" s="50">
        <f t="shared" si="1"/>
        <v>0.34063981042654029</v>
      </c>
      <c r="H120" s="51">
        <v>2.5555555555999998</v>
      </c>
      <c r="I120" s="83" t="s">
        <v>61</v>
      </c>
      <c r="J120" s="56">
        <v>0</v>
      </c>
      <c r="K120" s="62">
        <v>643</v>
      </c>
      <c r="L120" s="50">
        <f t="shared" si="2"/>
        <v>0</v>
      </c>
      <c r="M120" s="56">
        <v>0</v>
      </c>
      <c r="N120" s="62">
        <v>1598</v>
      </c>
      <c r="O120" s="50">
        <f t="shared" si="3"/>
        <v>0</v>
      </c>
      <c r="P120" s="73" t="s">
        <v>79</v>
      </c>
      <c r="Q120" s="83" t="s">
        <v>61</v>
      </c>
      <c r="R120" s="56">
        <v>1</v>
      </c>
      <c r="S120" s="62">
        <v>728</v>
      </c>
      <c r="T120" s="50">
        <f t="shared" si="4"/>
        <v>0.13736263736263737</v>
      </c>
      <c r="U120" s="56">
        <v>2</v>
      </c>
      <c r="V120" s="62">
        <v>1876</v>
      </c>
      <c r="W120" s="50">
        <f t="shared" si="5"/>
        <v>0.10660980810234541</v>
      </c>
      <c r="X120" s="65">
        <v>2</v>
      </c>
      <c r="Y120" s="83" t="s">
        <v>61</v>
      </c>
      <c r="Z120" s="62">
        <v>8</v>
      </c>
      <c r="AA120" s="62">
        <v>1301</v>
      </c>
      <c r="AB120" s="63">
        <f t="shared" si="6"/>
        <v>0.61491160645657184</v>
      </c>
      <c r="AC120" s="62">
        <v>21</v>
      </c>
      <c r="AD120" s="64">
        <v>3278</v>
      </c>
      <c r="AE120" s="61">
        <f t="shared" si="7"/>
        <v>0.64063453325198294</v>
      </c>
      <c r="AF120" s="65">
        <v>2.625</v>
      </c>
      <c r="AG120" s="83" t="s">
        <v>61</v>
      </c>
      <c r="AH120" s="79">
        <v>985</v>
      </c>
      <c r="AI120" s="79">
        <v>4258</v>
      </c>
      <c r="AJ120" s="50">
        <f t="shared" si="8"/>
        <v>23.132926256458429</v>
      </c>
      <c r="AK120" s="79">
        <v>2463</v>
      </c>
      <c r="AL120" s="79">
        <v>10621</v>
      </c>
      <c r="AM120" s="50">
        <f t="shared" si="9"/>
        <v>23.189906788438002</v>
      </c>
      <c r="AN120" s="51">
        <v>2.5005076142</v>
      </c>
    </row>
    <row r="121" spans="1:40" x14ac:dyDescent="0.25">
      <c r="A121" s="83" t="s">
        <v>62</v>
      </c>
      <c r="B121" s="49">
        <v>117</v>
      </c>
      <c r="C121" s="79">
        <v>6722</v>
      </c>
      <c r="D121" s="50">
        <f t="shared" si="0"/>
        <v>1.7405534067241892</v>
      </c>
      <c r="E121" s="49">
        <v>262</v>
      </c>
      <c r="F121" s="79">
        <v>16545</v>
      </c>
      <c r="G121" s="50">
        <f t="shared" si="1"/>
        <v>1.5835599879117559</v>
      </c>
      <c r="H121" s="51">
        <v>2.2393162392999999</v>
      </c>
      <c r="I121" s="83" t="s">
        <v>62</v>
      </c>
      <c r="J121" s="56">
        <v>4</v>
      </c>
      <c r="K121" s="62">
        <v>2433</v>
      </c>
      <c r="L121" s="50">
        <f t="shared" si="2"/>
        <v>0.16440608302507193</v>
      </c>
      <c r="M121" s="56">
        <v>8</v>
      </c>
      <c r="N121" s="62">
        <v>5970</v>
      </c>
      <c r="O121" s="50">
        <f t="shared" si="3"/>
        <v>0.13400335008375211</v>
      </c>
      <c r="P121" s="73">
        <v>2</v>
      </c>
      <c r="Q121" s="83" t="s">
        <v>62</v>
      </c>
      <c r="R121" s="56">
        <v>12</v>
      </c>
      <c r="S121" s="62">
        <v>1520</v>
      </c>
      <c r="T121" s="50">
        <f t="shared" si="4"/>
        <v>0.78947368421052633</v>
      </c>
      <c r="U121" s="56">
        <v>19</v>
      </c>
      <c r="V121" s="62">
        <v>3562</v>
      </c>
      <c r="W121" s="50">
        <f t="shared" si="5"/>
        <v>0.53340819764177427</v>
      </c>
      <c r="X121" s="65">
        <v>1.5833333332999999</v>
      </c>
      <c r="Y121" s="83" t="s">
        <v>62</v>
      </c>
      <c r="Z121" s="62">
        <v>101</v>
      </c>
      <c r="AA121" s="62">
        <v>2769</v>
      </c>
      <c r="AB121" s="63">
        <f t="shared" si="6"/>
        <v>3.6475261827374506</v>
      </c>
      <c r="AC121" s="62">
        <v>235</v>
      </c>
      <c r="AD121" s="64">
        <v>7013</v>
      </c>
      <c r="AE121" s="61">
        <f t="shared" si="7"/>
        <v>3.3509197205190362</v>
      </c>
      <c r="AF121" s="65">
        <v>2.3267326733</v>
      </c>
      <c r="AG121" s="83" t="s">
        <v>62</v>
      </c>
      <c r="AH121" s="79">
        <v>4350</v>
      </c>
      <c r="AI121" s="79">
        <v>12622</v>
      </c>
      <c r="AJ121" s="50">
        <f t="shared" si="8"/>
        <v>34.463634923150053</v>
      </c>
      <c r="AK121" s="79">
        <v>11878</v>
      </c>
      <c r="AL121" s="79">
        <v>32370</v>
      </c>
      <c r="AM121" s="50">
        <f t="shared" si="9"/>
        <v>36.69447018844609</v>
      </c>
      <c r="AN121" s="51">
        <v>2.7305747126000002</v>
      </c>
    </row>
    <row r="122" spans="1:40" x14ac:dyDescent="0.25">
      <c r="A122" s="83" t="s">
        <v>63</v>
      </c>
      <c r="B122" s="49">
        <v>68</v>
      </c>
      <c r="C122" s="79">
        <v>18398</v>
      </c>
      <c r="D122" s="50">
        <f t="shared" si="0"/>
        <v>0.36960539189042285</v>
      </c>
      <c r="E122" s="49">
        <v>112</v>
      </c>
      <c r="F122" s="79">
        <v>46423</v>
      </c>
      <c r="G122" s="50">
        <f t="shared" si="1"/>
        <v>0.24125972039721688</v>
      </c>
      <c r="H122" s="51">
        <v>1.6470588235000001</v>
      </c>
      <c r="I122" s="83" t="s">
        <v>63</v>
      </c>
      <c r="J122" s="56">
        <v>3</v>
      </c>
      <c r="K122" s="62">
        <v>3968</v>
      </c>
      <c r="L122" s="50">
        <f t="shared" si="2"/>
        <v>7.5604838709677422E-2</v>
      </c>
      <c r="M122" s="56">
        <v>5</v>
      </c>
      <c r="N122" s="62">
        <v>9900</v>
      </c>
      <c r="O122" s="50">
        <f t="shared" si="3"/>
        <v>5.0505050505050504E-2</v>
      </c>
      <c r="P122" s="73">
        <v>1.6666666667000001</v>
      </c>
      <c r="Q122" s="83" t="s">
        <v>63</v>
      </c>
      <c r="R122" s="56">
        <v>11</v>
      </c>
      <c r="S122" s="62">
        <v>6633</v>
      </c>
      <c r="T122" s="50">
        <f t="shared" si="4"/>
        <v>0.16583747927031509</v>
      </c>
      <c r="U122" s="56">
        <v>14</v>
      </c>
      <c r="V122" s="62">
        <v>15865</v>
      </c>
      <c r="W122" s="50">
        <f t="shared" si="5"/>
        <v>8.8244563504569801E-2</v>
      </c>
      <c r="X122" s="65">
        <v>1.2727272727000001</v>
      </c>
      <c r="Y122" s="83" t="s">
        <v>63</v>
      </c>
      <c r="Z122" s="62">
        <v>54</v>
      </c>
      <c r="AA122" s="62">
        <v>7797</v>
      </c>
      <c r="AB122" s="63">
        <f t="shared" si="6"/>
        <v>0.69257406694882651</v>
      </c>
      <c r="AC122" s="62">
        <v>93</v>
      </c>
      <c r="AD122" s="64">
        <v>20658</v>
      </c>
      <c r="AE122" s="61">
        <f t="shared" si="7"/>
        <v>0.45018878884693586</v>
      </c>
      <c r="AF122" s="65">
        <v>1.7222222222000001</v>
      </c>
      <c r="AG122" s="83" t="s">
        <v>63</v>
      </c>
      <c r="AH122" s="79">
        <v>6523</v>
      </c>
      <c r="AI122" s="79">
        <v>26986</v>
      </c>
      <c r="AJ122" s="50">
        <f t="shared" si="8"/>
        <v>24.171792781442232</v>
      </c>
      <c r="AK122" s="79">
        <v>16036</v>
      </c>
      <c r="AL122" s="79">
        <v>66744</v>
      </c>
      <c r="AM122" s="50">
        <f t="shared" si="9"/>
        <v>24.026129689560111</v>
      </c>
      <c r="AN122" s="51">
        <v>2.4583780469000001</v>
      </c>
    </row>
    <row r="123" spans="1:40" x14ac:dyDescent="0.25">
      <c r="A123" s="83" t="s">
        <v>64</v>
      </c>
      <c r="B123" s="49">
        <v>196</v>
      </c>
      <c r="C123" s="79">
        <v>3346</v>
      </c>
      <c r="D123" s="50">
        <f t="shared" si="0"/>
        <v>5.8577405857740583</v>
      </c>
      <c r="E123" s="49">
        <v>245</v>
      </c>
      <c r="F123" s="79">
        <v>8204</v>
      </c>
      <c r="G123" s="50">
        <f t="shared" si="1"/>
        <v>2.986348122866894</v>
      </c>
      <c r="H123" s="51">
        <v>1.25</v>
      </c>
      <c r="I123" s="83" t="s">
        <v>64</v>
      </c>
      <c r="J123" s="56">
        <v>0</v>
      </c>
      <c r="K123" s="62">
        <v>749</v>
      </c>
      <c r="L123" s="50">
        <f t="shared" si="2"/>
        <v>0</v>
      </c>
      <c r="M123" s="56">
        <v>0</v>
      </c>
      <c r="N123" s="62">
        <v>1594</v>
      </c>
      <c r="O123" s="50">
        <f t="shared" si="3"/>
        <v>0</v>
      </c>
      <c r="P123" s="73" t="s">
        <v>79</v>
      </c>
      <c r="Q123" s="83" t="s">
        <v>64</v>
      </c>
      <c r="R123" s="56">
        <v>1</v>
      </c>
      <c r="S123" s="62">
        <v>947</v>
      </c>
      <c r="T123" s="50">
        <f t="shared" si="4"/>
        <v>0.10559662090813093</v>
      </c>
      <c r="U123" s="56">
        <v>13</v>
      </c>
      <c r="V123" s="62">
        <v>2257</v>
      </c>
      <c r="W123" s="50">
        <f t="shared" si="5"/>
        <v>0.57598582188746128</v>
      </c>
      <c r="X123" s="65">
        <v>13</v>
      </c>
      <c r="Y123" s="83" t="s">
        <v>64</v>
      </c>
      <c r="Z123" s="62">
        <v>195</v>
      </c>
      <c r="AA123" s="62">
        <v>1650</v>
      </c>
      <c r="AB123" s="63">
        <f t="shared" si="6"/>
        <v>11.818181818181818</v>
      </c>
      <c r="AC123" s="62">
        <v>232</v>
      </c>
      <c r="AD123" s="64">
        <v>4353</v>
      </c>
      <c r="AE123" s="61">
        <f t="shared" si="7"/>
        <v>5.3296577073282796</v>
      </c>
      <c r="AF123" s="65">
        <v>1.1897435896999999</v>
      </c>
      <c r="AG123" s="83" t="s">
        <v>64</v>
      </c>
      <c r="AH123" s="79">
        <v>863</v>
      </c>
      <c r="AI123" s="79">
        <v>4309</v>
      </c>
      <c r="AJ123" s="50">
        <f t="shared" si="8"/>
        <v>20.027848688790904</v>
      </c>
      <c r="AK123" s="79">
        <v>1849</v>
      </c>
      <c r="AL123" s="79">
        <v>10386</v>
      </c>
      <c r="AM123" s="50">
        <f t="shared" si="9"/>
        <v>17.802811476988254</v>
      </c>
      <c r="AN123" s="51">
        <v>2.1425260717999999</v>
      </c>
    </row>
    <row r="124" spans="1:40" ht="15.75" thickBot="1" x14ac:dyDescent="0.3">
      <c r="A124" s="85" t="s">
        <v>65</v>
      </c>
      <c r="B124" s="52">
        <v>8</v>
      </c>
      <c r="C124" s="81">
        <v>1620</v>
      </c>
      <c r="D124" s="70">
        <f t="shared" si="0"/>
        <v>0.49382716049382713</v>
      </c>
      <c r="E124" s="52">
        <v>95</v>
      </c>
      <c r="F124" s="81">
        <v>3270</v>
      </c>
      <c r="G124" s="70">
        <f t="shared" si="1"/>
        <v>2.90519877675841</v>
      </c>
      <c r="H124" s="53">
        <v>11.875</v>
      </c>
      <c r="I124" s="85" t="s">
        <v>65</v>
      </c>
      <c r="J124" s="57">
        <v>1</v>
      </c>
      <c r="K124" s="66">
        <v>599</v>
      </c>
      <c r="L124" s="70">
        <f t="shared" si="2"/>
        <v>0.1669449081803005</v>
      </c>
      <c r="M124" s="57">
        <v>29</v>
      </c>
      <c r="N124" s="66">
        <v>1118</v>
      </c>
      <c r="O124" s="70">
        <f t="shared" si="3"/>
        <v>2.5939177101967799</v>
      </c>
      <c r="P124" s="74">
        <v>29</v>
      </c>
      <c r="Q124" s="85" t="s">
        <v>65</v>
      </c>
      <c r="R124" s="57">
        <v>1</v>
      </c>
      <c r="S124" s="66">
        <v>501</v>
      </c>
      <c r="T124" s="70">
        <f t="shared" si="4"/>
        <v>0.19960079840319359</v>
      </c>
      <c r="U124" s="57">
        <v>31</v>
      </c>
      <c r="V124" s="66">
        <v>1033</v>
      </c>
      <c r="W124" s="70">
        <f t="shared" si="5"/>
        <v>3.0009680542110355</v>
      </c>
      <c r="X124" s="69">
        <v>31</v>
      </c>
      <c r="Y124" s="85" t="s">
        <v>65</v>
      </c>
      <c r="Z124" s="66">
        <v>6</v>
      </c>
      <c r="AA124" s="66">
        <v>520</v>
      </c>
      <c r="AB124" s="67">
        <f t="shared" si="6"/>
        <v>1.153846153846154</v>
      </c>
      <c r="AC124" s="66">
        <v>35</v>
      </c>
      <c r="AD124" s="68">
        <v>1119</v>
      </c>
      <c r="AE124" s="71">
        <f t="shared" si="7"/>
        <v>3.1277926720285967</v>
      </c>
      <c r="AF124" s="69">
        <v>5.8333333332999997</v>
      </c>
      <c r="AG124" s="85" t="s">
        <v>65</v>
      </c>
      <c r="AH124" s="81">
        <v>495</v>
      </c>
      <c r="AI124" s="81">
        <v>2496</v>
      </c>
      <c r="AJ124" s="70">
        <f t="shared" si="8"/>
        <v>19.831730769230766</v>
      </c>
      <c r="AK124" s="81">
        <v>1060</v>
      </c>
      <c r="AL124" s="81">
        <v>5058</v>
      </c>
      <c r="AM124" s="70">
        <f t="shared" si="9"/>
        <v>20.956899960458681</v>
      </c>
      <c r="AN124" s="53">
        <v>2.1414141413999999</v>
      </c>
    </row>
    <row r="125" spans="1:40" ht="15.75" thickBot="1" x14ac:dyDescent="0.3">
      <c r="A125" s="111"/>
      <c r="B125" s="112"/>
      <c r="C125" s="112"/>
      <c r="D125" s="113"/>
      <c r="E125" s="112"/>
      <c r="F125" s="112"/>
      <c r="G125" s="113"/>
      <c r="H125" s="113"/>
      <c r="I125" s="112"/>
      <c r="J125" s="112"/>
      <c r="K125" s="112"/>
      <c r="L125" s="113"/>
      <c r="M125" s="112"/>
      <c r="N125" s="112"/>
      <c r="O125" s="113"/>
      <c r="P125" s="113"/>
      <c r="Q125" s="112"/>
      <c r="R125" s="112"/>
      <c r="S125" s="112"/>
      <c r="T125" s="113"/>
      <c r="U125" s="112"/>
      <c r="V125" s="112"/>
      <c r="W125" s="113"/>
      <c r="X125" s="113"/>
      <c r="Y125" s="112"/>
      <c r="Z125" s="114"/>
      <c r="AA125" s="114"/>
      <c r="AB125" s="115"/>
      <c r="AC125" s="114"/>
      <c r="AD125" s="114"/>
      <c r="AE125" s="113"/>
      <c r="AF125" s="113"/>
      <c r="AG125" s="112"/>
      <c r="AH125" s="112"/>
      <c r="AI125" s="112"/>
      <c r="AJ125" s="112"/>
      <c r="AK125" s="116"/>
      <c r="AL125" s="116"/>
      <c r="AM125" s="116"/>
      <c r="AN125" s="117"/>
    </row>
    <row r="126" spans="1:40" ht="18.75" thickBot="1" x14ac:dyDescent="0.3">
      <c r="A126" s="121" t="s">
        <v>3</v>
      </c>
      <c r="B126" s="163"/>
      <c r="C126" s="163"/>
      <c r="D126" s="163"/>
      <c r="E126" s="163"/>
      <c r="F126" s="163"/>
      <c r="G126" s="163"/>
      <c r="H126" s="164"/>
      <c r="I126" s="140" t="s">
        <v>75</v>
      </c>
      <c r="J126" s="167"/>
      <c r="K126" s="167"/>
      <c r="L126" s="167"/>
      <c r="M126" s="167"/>
      <c r="N126" s="167"/>
      <c r="O126" s="167"/>
      <c r="P126" s="168"/>
      <c r="Q126" s="143" t="s">
        <v>76</v>
      </c>
      <c r="R126" s="165"/>
      <c r="S126" s="165"/>
      <c r="T126" s="165"/>
      <c r="U126" s="165"/>
      <c r="V126" s="165"/>
      <c r="W126" s="165"/>
      <c r="X126" s="165"/>
      <c r="Y126" s="143" t="s">
        <v>77</v>
      </c>
      <c r="Z126" s="165"/>
      <c r="AA126" s="165"/>
      <c r="AB126" s="165"/>
      <c r="AC126" s="165"/>
      <c r="AD126" s="165"/>
      <c r="AE126" s="165"/>
      <c r="AF126" s="166"/>
      <c r="AG126" s="190"/>
      <c r="AH126" s="190"/>
      <c r="AI126" s="190"/>
      <c r="AJ126" s="190"/>
      <c r="AK126" s="190"/>
      <c r="AL126" s="190"/>
      <c r="AM126" s="190"/>
      <c r="AN126" s="190"/>
    </row>
    <row r="127" spans="1:40" ht="47.25" customHeight="1" x14ac:dyDescent="0.25">
      <c r="A127" s="154" t="s">
        <v>5</v>
      </c>
      <c r="B127" s="152" t="s">
        <v>6</v>
      </c>
      <c r="C127" s="153"/>
      <c r="D127" s="128" t="s">
        <v>67</v>
      </c>
      <c r="E127" s="150" t="s">
        <v>7</v>
      </c>
      <c r="F127" s="151"/>
      <c r="G127" s="128" t="s">
        <v>67</v>
      </c>
      <c r="H127" s="119" t="s">
        <v>11</v>
      </c>
      <c r="I127" s="161" t="s">
        <v>5</v>
      </c>
      <c r="J127" s="159" t="s">
        <v>6</v>
      </c>
      <c r="K127" s="160"/>
      <c r="L127" s="134" t="s">
        <v>67</v>
      </c>
      <c r="M127" s="157" t="s">
        <v>7</v>
      </c>
      <c r="N127" s="158"/>
      <c r="O127" s="134" t="s">
        <v>72</v>
      </c>
      <c r="P127" s="144" t="s">
        <v>11</v>
      </c>
      <c r="Q127" s="161" t="s">
        <v>5</v>
      </c>
      <c r="R127" s="159" t="s">
        <v>6</v>
      </c>
      <c r="S127" s="160"/>
      <c r="T127" s="134" t="s">
        <v>67</v>
      </c>
      <c r="U127" s="157" t="s">
        <v>7</v>
      </c>
      <c r="V127" s="158"/>
      <c r="W127" s="134" t="s">
        <v>72</v>
      </c>
      <c r="X127" s="169" t="s">
        <v>11</v>
      </c>
      <c r="Y127" s="161" t="s">
        <v>5</v>
      </c>
      <c r="Z127" s="159" t="s">
        <v>6</v>
      </c>
      <c r="AA127" s="160"/>
      <c r="AB127" s="134" t="s">
        <v>67</v>
      </c>
      <c r="AC127" s="157" t="s">
        <v>7</v>
      </c>
      <c r="AD127" s="158"/>
      <c r="AE127" s="134" t="s">
        <v>67</v>
      </c>
      <c r="AF127" s="144" t="s">
        <v>11</v>
      </c>
      <c r="AG127" s="191"/>
      <c r="AH127" s="192"/>
      <c r="AI127" s="192"/>
      <c r="AJ127" s="193"/>
      <c r="AK127" s="194"/>
      <c r="AL127" s="194"/>
      <c r="AM127" s="193"/>
      <c r="AN127" s="195"/>
    </row>
    <row r="128" spans="1:40" ht="15.75" customHeight="1" thickBot="1" x14ac:dyDescent="0.3">
      <c r="A128" s="155"/>
      <c r="B128" s="30">
        <v>2020</v>
      </c>
      <c r="C128" s="118">
        <v>2019</v>
      </c>
      <c r="D128" s="129"/>
      <c r="E128" s="31">
        <v>2020</v>
      </c>
      <c r="F128" s="32">
        <v>2019</v>
      </c>
      <c r="G128" s="129"/>
      <c r="H128" s="149"/>
      <c r="I128" s="162"/>
      <c r="J128" s="34">
        <v>2020</v>
      </c>
      <c r="K128" s="35">
        <v>2019</v>
      </c>
      <c r="L128" s="135"/>
      <c r="M128" s="36">
        <v>2020</v>
      </c>
      <c r="N128" s="37">
        <v>2019</v>
      </c>
      <c r="O128" s="135"/>
      <c r="P128" s="156"/>
      <c r="Q128" s="162"/>
      <c r="R128" s="34">
        <v>2020</v>
      </c>
      <c r="S128" s="35">
        <v>2019</v>
      </c>
      <c r="T128" s="135"/>
      <c r="U128" s="36">
        <v>2020</v>
      </c>
      <c r="V128" s="37">
        <v>2019</v>
      </c>
      <c r="W128" s="135"/>
      <c r="X128" s="170"/>
      <c r="Y128" s="162"/>
      <c r="Z128" s="34">
        <v>2020</v>
      </c>
      <c r="AA128" s="35">
        <v>2019</v>
      </c>
      <c r="AB128" s="135"/>
      <c r="AC128" s="36">
        <v>2020</v>
      </c>
      <c r="AD128" s="37">
        <v>2019</v>
      </c>
      <c r="AE128" s="135"/>
      <c r="AF128" s="156"/>
      <c r="AG128" s="191"/>
      <c r="AH128" s="196"/>
      <c r="AI128" s="197"/>
      <c r="AJ128" s="193"/>
      <c r="AK128" s="196"/>
      <c r="AL128" s="196"/>
      <c r="AM128" s="193"/>
      <c r="AN128" s="195"/>
    </row>
    <row r="129" spans="1:40" x14ac:dyDescent="0.25">
      <c r="A129" s="8" t="s">
        <v>8</v>
      </c>
      <c r="B129" s="14">
        <v>746290</v>
      </c>
      <c r="C129" s="88">
        <v>2297155</v>
      </c>
      <c r="D129" s="42">
        <f>B129/C129*100</f>
        <v>32.487577024623938</v>
      </c>
      <c r="E129" s="14">
        <v>1626505</v>
      </c>
      <c r="F129" s="88">
        <v>5405239</v>
      </c>
      <c r="G129" s="42">
        <f>E129/F129*100</f>
        <v>30.091268859711846</v>
      </c>
      <c r="H129" s="18">
        <v>2.1794543676</v>
      </c>
      <c r="I129" s="8" t="s">
        <v>8</v>
      </c>
      <c r="J129" s="14">
        <v>262174</v>
      </c>
      <c r="K129" s="88">
        <v>798508</v>
      </c>
      <c r="L129" s="42">
        <f>J129/K129*100</f>
        <v>32.832983514254082</v>
      </c>
      <c r="M129" s="14">
        <v>558566</v>
      </c>
      <c r="N129" s="88">
        <v>1867203</v>
      </c>
      <c r="O129" s="42">
        <f>M129/N129*100</f>
        <v>29.914583470570687</v>
      </c>
      <c r="P129" s="18">
        <v>2.1305163746</v>
      </c>
      <c r="Q129" s="8" t="s">
        <v>8</v>
      </c>
      <c r="R129" s="14">
        <v>310154</v>
      </c>
      <c r="S129" s="88">
        <v>800084</v>
      </c>
      <c r="T129" s="42">
        <f>R129/S129*100</f>
        <v>38.765179656136105</v>
      </c>
      <c r="U129" s="14">
        <v>693681</v>
      </c>
      <c r="V129" s="88">
        <v>1925011</v>
      </c>
      <c r="W129" s="42">
        <f>U129/V129*100</f>
        <v>36.03517070811543</v>
      </c>
      <c r="X129" s="39">
        <v>2.2365695750999999</v>
      </c>
      <c r="Y129" s="8" t="s">
        <v>8</v>
      </c>
      <c r="Z129" s="14">
        <v>173962</v>
      </c>
      <c r="AA129" s="88">
        <v>698563</v>
      </c>
      <c r="AB129" s="26">
        <f>Z129/AA129*100</f>
        <v>24.902836250989534</v>
      </c>
      <c r="AC129" s="14">
        <v>374258</v>
      </c>
      <c r="AD129" s="94">
        <v>1613025</v>
      </c>
      <c r="AE129" s="39">
        <f>AC129/AD129*100</f>
        <v>23.202244230560591</v>
      </c>
      <c r="AF129" s="18">
        <v>2.1513778871000002</v>
      </c>
      <c r="AG129" s="178"/>
      <c r="AH129" s="179"/>
      <c r="AI129" s="180"/>
      <c r="AJ129" s="181"/>
      <c r="AK129" s="179"/>
      <c r="AL129" s="180"/>
      <c r="AM129" s="181"/>
      <c r="AN129" s="181"/>
    </row>
    <row r="130" spans="1:40" x14ac:dyDescent="0.25">
      <c r="A130" s="10" t="s">
        <v>9</v>
      </c>
      <c r="B130" s="15">
        <v>316809</v>
      </c>
      <c r="C130" s="89">
        <v>301174</v>
      </c>
      <c r="D130" s="43">
        <f t="shared" ref="D130:D186" si="10">B130/C130*100</f>
        <v>105.19135117905265</v>
      </c>
      <c r="E130" s="15">
        <v>618342</v>
      </c>
      <c r="F130" s="89">
        <v>546750</v>
      </c>
      <c r="G130" s="43">
        <f t="shared" ref="G130:G186" si="11">E130/F130*100</f>
        <v>113.09410150891632</v>
      </c>
      <c r="H130" s="19">
        <v>1.9517816728999999</v>
      </c>
      <c r="I130" s="10" t="s">
        <v>9</v>
      </c>
      <c r="J130" s="15">
        <v>110077</v>
      </c>
      <c r="K130" s="89">
        <v>97726</v>
      </c>
      <c r="L130" s="43">
        <f t="shared" ref="L130:L186" si="12">J130/K130*100</f>
        <v>112.63839715121871</v>
      </c>
      <c r="M130" s="15">
        <v>215359</v>
      </c>
      <c r="N130" s="89">
        <v>179604</v>
      </c>
      <c r="O130" s="43">
        <f t="shared" ref="O130:O186" si="13">M130/N130*100</f>
        <v>119.90768579764371</v>
      </c>
      <c r="P130" s="19">
        <v>1.9564395832000001</v>
      </c>
      <c r="Q130" s="10" t="s">
        <v>9</v>
      </c>
      <c r="R130" s="15">
        <v>121022</v>
      </c>
      <c r="S130" s="89">
        <v>100827</v>
      </c>
      <c r="T130" s="44">
        <f t="shared" ref="T130:T186" si="14">R130/S130*100</f>
        <v>120.02935721582513</v>
      </c>
      <c r="U130" s="15">
        <v>238417</v>
      </c>
      <c r="V130" s="89">
        <v>187379</v>
      </c>
      <c r="W130" s="44">
        <f t="shared" ref="W130:W186" si="15">U130/V130*100</f>
        <v>127.23784415542829</v>
      </c>
      <c r="X130" s="171">
        <v>1.9700302424</v>
      </c>
      <c r="Y130" s="10" t="s">
        <v>9</v>
      </c>
      <c r="Z130" s="15">
        <v>85710</v>
      </c>
      <c r="AA130" s="89">
        <v>102621</v>
      </c>
      <c r="AB130" s="27">
        <f t="shared" ref="AB130:AB186" si="16">Z130/AA130*100</f>
        <v>83.520916771421057</v>
      </c>
      <c r="AC130" s="15">
        <v>164566</v>
      </c>
      <c r="AD130" s="95">
        <v>179767</v>
      </c>
      <c r="AE130" s="38">
        <f t="shared" ref="AE130:AE186" si="17">AC130/AD130*100</f>
        <v>91.544054247998801</v>
      </c>
      <c r="AF130" s="19">
        <v>1.9200326683</v>
      </c>
      <c r="AG130" s="178"/>
      <c r="AH130" s="179"/>
      <c r="AI130" s="180"/>
      <c r="AJ130" s="181"/>
      <c r="AK130" s="179"/>
      <c r="AL130" s="180"/>
      <c r="AM130" s="181"/>
      <c r="AN130" s="182"/>
    </row>
    <row r="131" spans="1:40" ht="15.75" thickBot="1" x14ac:dyDescent="0.3">
      <c r="A131" s="12" t="s">
        <v>10</v>
      </c>
      <c r="B131" s="16">
        <v>429481</v>
      </c>
      <c r="C131" s="90">
        <v>1995981</v>
      </c>
      <c r="D131" s="44">
        <f t="shared" si="10"/>
        <v>21.517288992229886</v>
      </c>
      <c r="E131" s="16">
        <v>1008163</v>
      </c>
      <c r="F131" s="90">
        <v>4858489</v>
      </c>
      <c r="G131" s="44">
        <f t="shared" si="11"/>
        <v>20.75054610600127</v>
      </c>
      <c r="H131" s="20">
        <v>2.3473983715000002</v>
      </c>
      <c r="I131" s="12" t="s">
        <v>10</v>
      </c>
      <c r="J131" s="16">
        <v>152097</v>
      </c>
      <c r="K131" s="90">
        <v>700782</v>
      </c>
      <c r="L131" s="44">
        <f t="shared" si="12"/>
        <v>21.703896504191032</v>
      </c>
      <c r="M131" s="16">
        <v>343207</v>
      </c>
      <c r="N131" s="90">
        <v>1687599</v>
      </c>
      <c r="O131" s="44">
        <f t="shared" si="13"/>
        <v>20.336999488622592</v>
      </c>
      <c r="P131" s="20">
        <v>2.2565007857000001</v>
      </c>
      <c r="Q131" s="12" t="s">
        <v>10</v>
      </c>
      <c r="R131" s="16">
        <v>189132</v>
      </c>
      <c r="S131" s="90">
        <v>699257</v>
      </c>
      <c r="T131" s="44">
        <f t="shared" si="14"/>
        <v>27.047566202411989</v>
      </c>
      <c r="U131" s="16">
        <v>455264</v>
      </c>
      <c r="V131" s="90">
        <v>1737632</v>
      </c>
      <c r="W131" s="44">
        <f t="shared" si="15"/>
        <v>26.200254138966134</v>
      </c>
      <c r="X131" s="172">
        <v>2.4071230675000002</v>
      </c>
      <c r="Y131" s="12" t="s">
        <v>10</v>
      </c>
      <c r="Z131" s="16">
        <v>88252</v>
      </c>
      <c r="AA131" s="90">
        <v>595942</v>
      </c>
      <c r="AB131" s="40">
        <f t="shared" si="16"/>
        <v>14.808823677471969</v>
      </c>
      <c r="AC131" s="16">
        <v>209692</v>
      </c>
      <c r="AD131" s="96">
        <v>1433258</v>
      </c>
      <c r="AE131" s="41">
        <f t="shared" si="17"/>
        <v>14.630443367488615</v>
      </c>
      <c r="AF131" s="20">
        <v>2.3760594661000001</v>
      </c>
      <c r="AG131" s="178"/>
      <c r="AH131" s="179"/>
      <c r="AI131" s="180"/>
      <c r="AJ131" s="181"/>
      <c r="AK131" s="179"/>
      <c r="AL131" s="180"/>
      <c r="AM131" s="181"/>
      <c r="AN131" s="182"/>
    </row>
    <row r="132" spans="1:40" x14ac:dyDescent="0.25">
      <c r="A132" s="84" t="s">
        <v>12</v>
      </c>
      <c r="B132" s="45">
        <v>4278</v>
      </c>
      <c r="C132" s="86">
        <v>21870</v>
      </c>
      <c r="D132" s="46">
        <f t="shared" si="10"/>
        <v>19.561042524005487</v>
      </c>
      <c r="E132" s="54">
        <v>10810</v>
      </c>
      <c r="F132" s="87">
        <v>56085</v>
      </c>
      <c r="G132" s="46">
        <f t="shared" si="11"/>
        <v>19.274315770705179</v>
      </c>
      <c r="H132" s="48">
        <v>2.5268817204</v>
      </c>
      <c r="I132" s="84" t="s">
        <v>12</v>
      </c>
      <c r="J132" s="54">
        <v>1945</v>
      </c>
      <c r="K132" s="87">
        <v>8489</v>
      </c>
      <c r="L132" s="46">
        <f t="shared" si="12"/>
        <v>22.912003769584167</v>
      </c>
      <c r="M132" s="58">
        <v>4840</v>
      </c>
      <c r="N132" s="91">
        <v>21496</v>
      </c>
      <c r="O132" s="46">
        <f t="shared" si="13"/>
        <v>22.515816896166729</v>
      </c>
      <c r="P132" s="72">
        <v>2.4884318766</v>
      </c>
      <c r="Q132" s="84" t="s">
        <v>12</v>
      </c>
      <c r="R132" s="54">
        <v>1575</v>
      </c>
      <c r="S132" s="87">
        <v>7114</v>
      </c>
      <c r="T132" s="46">
        <f t="shared" si="14"/>
        <v>22.139443351138599</v>
      </c>
      <c r="U132" s="58">
        <v>4106</v>
      </c>
      <c r="V132" s="91">
        <v>18958</v>
      </c>
      <c r="W132" s="46">
        <f t="shared" si="15"/>
        <v>21.658402785103913</v>
      </c>
      <c r="X132" s="198">
        <v>2.606984127</v>
      </c>
      <c r="Y132" s="84" t="s">
        <v>12</v>
      </c>
      <c r="Z132" s="58">
        <v>758</v>
      </c>
      <c r="AA132" s="91">
        <v>6267</v>
      </c>
      <c r="AB132" s="59">
        <f t="shared" si="16"/>
        <v>12.095101324397639</v>
      </c>
      <c r="AC132" s="58">
        <v>1864</v>
      </c>
      <c r="AD132" s="97">
        <v>15631</v>
      </c>
      <c r="AE132" s="61">
        <f t="shared" si="17"/>
        <v>11.925020792015866</v>
      </c>
      <c r="AF132" s="48">
        <v>2.4591029024000002</v>
      </c>
      <c r="AG132" s="183"/>
      <c r="AH132" s="184"/>
      <c r="AI132" s="185"/>
      <c r="AJ132" s="186"/>
      <c r="AK132" s="187"/>
      <c r="AL132" s="188"/>
      <c r="AM132" s="186"/>
      <c r="AN132" s="189"/>
    </row>
    <row r="133" spans="1:40" x14ac:dyDescent="0.25">
      <c r="A133" s="83" t="s">
        <v>13</v>
      </c>
      <c r="B133" s="79">
        <v>2318</v>
      </c>
      <c r="C133" s="100">
        <v>7930</v>
      </c>
      <c r="D133" s="50">
        <f t="shared" si="10"/>
        <v>29.230769230769234</v>
      </c>
      <c r="E133" s="79">
        <v>5331</v>
      </c>
      <c r="F133" s="100">
        <v>19218</v>
      </c>
      <c r="G133" s="50">
        <f t="shared" si="11"/>
        <v>27.739619107087105</v>
      </c>
      <c r="H133" s="51">
        <v>2.2998274373999998</v>
      </c>
      <c r="I133" s="83" t="s">
        <v>13</v>
      </c>
      <c r="J133" s="62">
        <v>633</v>
      </c>
      <c r="K133" s="92">
        <v>2398</v>
      </c>
      <c r="L133" s="50">
        <f t="shared" si="12"/>
        <v>26.396997497914931</v>
      </c>
      <c r="M133" s="62">
        <v>1254</v>
      </c>
      <c r="N133" s="92">
        <v>5718</v>
      </c>
      <c r="O133" s="50">
        <f t="shared" si="13"/>
        <v>21.93074501573977</v>
      </c>
      <c r="P133" s="73">
        <v>1.9810426539999999</v>
      </c>
      <c r="Q133" s="83" t="s">
        <v>13</v>
      </c>
      <c r="R133" s="62">
        <v>829</v>
      </c>
      <c r="S133" s="92">
        <v>2869</v>
      </c>
      <c r="T133" s="50">
        <f t="shared" si="14"/>
        <v>28.895085395608227</v>
      </c>
      <c r="U133" s="62">
        <v>1808</v>
      </c>
      <c r="V133" s="92">
        <v>7358</v>
      </c>
      <c r="W133" s="50">
        <f t="shared" si="15"/>
        <v>24.571894536558847</v>
      </c>
      <c r="X133" s="173">
        <v>2.1809408925999998</v>
      </c>
      <c r="Y133" s="83" t="s">
        <v>13</v>
      </c>
      <c r="Z133" s="62">
        <v>856</v>
      </c>
      <c r="AA133" s="92">
        <v>2663</v>
      </c>
      <c r="AB133" s="63">
        <f t="shared" si="16"/>
        <v>32.144198272624855</v>
      </c>
      <c r="AC133" s="62">
        <v>2269</v>
      </c>
      <c r="AD133" s="98">
        <v>6142</v>
      </c>
      <c r="AE133" s="61">
        <f t="shared" si="17"/>
        <v>36.942364050797785</v>
      </c>
      <c r="AF133" s="65">
        <v>2.6507009346000001</v>
      </c>
      <c r="AG133" s="183"/>
      <c r="AH133" s="187"/>
      <c r="AI133" s="188"/>
      <c r="AJ133" s="186"/>
      <c r="AK133" s="187"/>
      <c r="AL133" s="188"/>
      <c r="AM133" s="186"/>
      <c r="AN133" s="189"/>
    </row>
    <row r="134" spans="1:40" x14ac:dyDescent="0.25">
      <c r="A134" s="83" t="s">
        <v>14</v>
      </c>
      <c r="B134" s="79">
        <v>8615</v>
      </c>
      <c r="C134" s="100">
        <v>32452</v>
      </c>
      <c r="D134" s="50">
        <f t="shared" si="10"/>
        <v>26.546900036977689</v>
      </c>
      <c r="E134" s="79">
        <v>24093</v>
      </c>
      <c r="F134" s="100">
        <v>93380</v>
      </c>
      <c r="G134" s="50">
        <f t="shared" si="11"/>
        <v>25.801028057399872</v>
      </c>
      <c r="H134" s="51">
        <v>2.7966337782999999</v>
      </c>
      <c r="I134" s="83" t="s">
        <v>14</v>
      </c>
      <c r="J134" s="62">
        <v>5384</v>
      </c>
      <c r="K134" s="92">
        <v>15809</v>
      </c>
      <c r="L134" s="50">
        <f t="shared" si="12"/>
        <v>34.056550066417863</v>
      </c>
      <c r="M134" s="62">
        <v>15404</v>
      </c>
      <c r="N134" s="92">
        <v>45957</v>
      </c>
      <c r="O134" s="50">
        <f t="shared" si="13"/>
        <v>33.518288835215529</v>
      </c>
      <c r="P134" s="73">
        <v>2.8610698366</v>
      </c>
      <c r="Q134" s="83" t="s">
        <v>14</v>
      </c>
      <c r="R134" s="62">
        <v>2167</v>
      </c>
      <c r="S134" s="92">
        <v>8104</v>
      </c>
      <c r="T134" s="50">
        <f t="shared" si="14"/>
        <v>26.73988153998026</v>
      </c>
      <c r="U134" s="62">
        <v>5704</v>
      </c>
      <c r="V134" s="92">
        <v>24040</v>
      </c>
      <c r="W134" s="50">
        <f t="shared" si="15"/>
        <v>23.72712146422629</v>
      </c>
      <c r="X134" s="173">
        <v>2.6322104292000001</v>
      </c>
      <c r="Y134" s="83" t="s">
        <v>14</v>
      </c>
      <c r="Z134" s="62">
        <v>1064</v>
      </c>
      <c r="AA134" s="92">
        <v>8539</v>
      </c>
      <c r="AB134" s="63">
        <f t="shared" si="16"/>
        <v>12.460475465511184</v>
      </c>
      <c r="AC134" s="62">
        <v>2985</v>
      </c>
      <c r="AD134" s="98">
        <v>23383</v>
      </c>
      <c r="AE134" s="61">
        <f t="shared" si="17"/>
        <v>12.765684471624686</v>
      </c>
      <c r="AF134" s="65">
        <v>2.8054511278000001</v>
      </c>
      <c r="AG134" s="183"/>
      <c r="AH134" s="187"/>
      <c r="AI134" s="188"/>
      <c r="AJ134" s="186"/>
      <c r="AK134" s="187"/>
      <c r="AL134" s="188"/>
      <c r="AM134" s="186"/>
      <c r="AN134" s="189"/>
    </row>
    <row r="135" spans="1:40" x14ac:dyDescent="0.25">
      <c r="A135" s="83" t="s">
        <v>15</v>
      </c>
      <c r="B135" s="79">
        <v>515</v>
      </c>
      <c r="C135" s="100">
        <v>3811</v>
      </c>
      <c r="D135" s="50">
        <f t="shared" si="10"/>
        <v>13.513513513513514</v>
      </c>
      <c r="E135" s="79">
        <v>1115</v>
      </c>
      <c r="F135" s="100">
        <v>8721</v>
      </c>
      <c r="G135" s="50">
        <f t="shared" si="11"/>
        <v>12.785231051484921</v>
      </c>
      <c r="H135" s="51">
        <v>2.1650485437000002</v>
      </c>
      <c r="I135" s="83" t="s">
        <v>15</v>
      </c>
      <c r="J135" s="62">
        <v>270</v>
      </c>
      <c r="K135" s="92">
        <v>1676</v>
      </c>
      <c r="L135" s="50">
        <f t="shared" si="12"/>
        <v>16.109785202863961</v>
      </c>
      <c r="M135" s="62">
        <v>634</v>
      </c>
      <c r="N135" s="92">
        <v>3823</v>
      </c>
      <c r="O135" s="50">
        <f t="shared" si="13"/>
        <v>16.583834684802511</v>
      </c>
      <c r="P135" s="73">
        <v>2.3481481480999999</v>
      </c>
      <c r="Q135" s="83" t="s">
        <v>15</v>
      </c>
      <c r="R135" s="62">
        <v>147</v>
      </c>
      <c r="S135" s="92">
        <v>1174</v>
      </c>
      <c r="T135" s="50">
        <f t="shared" si="14"/>
        <v>12.52129471890971</v>
      </c>
      <c r="U135" s="62">
        <v>309</v>
      </c>
      <c r="V135" s="92">
        <v>2800</v>
      </c>
      <c r="W135" s="50">
        <f t="shared" si="15"/>
        <v>11.035714285714286</v>
      </c>
      <c r="X135" s="173">
        <v>2.1020408163000002</v>
      </c>
      <c r="Y135" s="83" t="s">
        <v>15</v>
      </c>
      <c r="Z135" s="62">
        <v>98</v>
      </c>
      <c r="AA135" s="92">
        <v>961</v>
      </c>
      <c r="AB135" s="63">
        <f t="shared" si="16"/>
        <v>10.197710718002082</v>
      </c>
      <c r="AC135" s="62">
        <v>172</v>
      </c>
      <c r="AD135" s="98">
        <v>2098</v>
      </c>
      <c r="AE135" s="61">
        <f t="shared" si="17"/>
        <v>8.1982840800762631</v>
      </c>
      <c r="AF135" s="65">
        <v>1.7551020408</v>
      </c>
      <c r="AG135" s="183"/>
      <c r="AH135" s="187"/>
      <c r="AI135" s="188"/>
      <c r="AJ135" s="186"/>
      <c r="AK135" s="187"/>
      <c r="AL135" s="188"/>
      <c r="AM135" s="186"/>
      <c r="AN135" s="189"/>
    </row>
    <row r="136" spans="1:40" x14ac:dyDescent="0.25">
      <c r="A136" s="83" t="s">
        <v>16</v>
      </c>
      <c r="B136" s="79">
        <v>925</v>
      </c>
      <c r="C136" s="100">
        <v>17164</v>
      </c>
      <c r="D136" s="50">
        <f t="shared" si="10"/>
        <v>5.3891866697739452</v>
      </c>
      <c r="E136" s="79">
        <v>1989</v>
      </c>
      <c r="F136" s="100">
        <v>48305</v>
      </c>
      <c r="G136" s="50">
        <f t="shared" si="11"/>
        <v>4.1175861712038087</v>
      </c>
      <c r="H136" s="51">
        <v>2.1502702703000001</v>
      </c>
      <c r="I136" s="83" t="s">
        <v>16</v>
      </c>
      <c r="J136" s="62">
        <v>436</v>
      </c>
      <c r="K136" s="92">
        <v>7765</v>
      </c>
      <c r="L136" s="50">
        <f t="shared" si="12"/>
        <v>5.6149388280746937</v>
      </c>
      <c r="M136" s="62">
        <v>935</v>
      </c>
      <c r="N136" s="92">
        <v>23355</v>
      </c>
      <c r="O136" s="50">
        <f t="shared" si="13"/>
        <v>4.0034253907086281</v>
      </c>
      <c r="P136" s="73">
        <v>2.1444954128</v>
      </c>
      <c r="Q136" s="83" t="s">
        <v>16</v>
      </c>
      <c r="R136" s="62">
        <v>314</v>
      </c>
      <c r="S136" s="92">
        <v>4906</v>
      </c>
      <c r="T136" s="50">
        <f t="shared" si="14"/>
        <v>6.4003261312678346</v>
      </c>
      <c r="U136" s="62">
        <v>672</v>
      </c>
      <c r="V136" s="92">
        <v>13394</v>
      </c>
      <c r="W136" s="50">
        <f t="shared" si="15"/>
        <v>5.017171868000597</v>
      </c>
      <c r="X136" s="173">
        <v>2.1401273884999998</v>
      </c>
      <c r="Y136" s="83" t="s">
        <v>16</v>
      </c>
      <c r="Z136" s="62">
        <v>175</v>
      </c>
      <c r="AA136" s="92">
        <v>4493</v>
      </c>
      <c r="AB136" s="63">
        <f t="shared" si="16"/>
        <v>3.8949476964166481</v>
      </c>
      <c r="AC136" s="62">
        <v>382</v>
      </c>
      <c r="AD136" s="98">
        <v>11556</v>
      </c>
      <c r="AE136" s="61">
        <f t="shared" si="17"/>
        <v>3.3056420906888198</v>
      </c>
      <c r="AF136" s="65">
        <v>2.1828571429000001</v>
      </c>
      <c r="AG136" s="183"/>
      <c r="AH136" s="187"/>
      <c r="AI136" s="188"/>
      <c r="AJ136" s="186"/>
      <c r="AK136" s="187"/>
      <c r="AL136" s="188"/>
      <c r="AM136" s="186"/>
      <c r="AN136" s="189"/>
    </row>
    <row r="137" spans="1:40" x14ac:dyDescent="0.25">
      <c r="A137" s="83" t="s">
        <v>17</v>
      </c>
      <c r="B137" s="79">
        <v>16318</v>
      </c>
      <c r="C137" s="100">
        <v>58653</v>
      </c>
      <c r="D137" s="50">
        <f t="shared" si="10"/>
        <v>27.821253814809133</v>
      </c>
      <c r="E137" s="79">
        <v>43061</v>
      </c>
      <c r="F137" s="100">
        <v>153088</v>
      </c>
      <c r="G137" s="50">
        <f t="shared" si="11"/>
        <v>28.128266095317727</v>
      </c>
      <c r="H137" s="51">
        <v>2.6388650569999998</v>
      </c>
      <c r="I137" s="83" t="s">
        <v>17</v>
      </c>
      <c r="J137" s="62">
        <v>4173</v>
      </c>
      <c r="K137" s="92">
        <v>17472</v>
      </c>
      <c r="L137" s="50">
        <f t="shared" si="12"/>
        <v>23.883928571428573</v>
      </c>
      <c r="M137" s="62">
        <v>10246</v>
      </c>
      <c r="N137" s="92">
        <v>44676</v>
      </c>
      <c r="O137" s="50">
        <f t="shared" si="13"/>
        <v>22.934013788163668</v>
      </c>
      <c r="P137" s="73">
        <v>2.4553079319000002</v>
      </c>
      <c r="Q137" s="83" t="s">
        <v>17</v>
      </c>
      <c r="R137" s="62">
        <v>7081</v>
      </c>
      <c r="S137" s="92">
        <v>21742</v>
      </c>
      <c r="T137" s="50">
        <f t="shared" si="14"/>
        <v>32.568300984270074</v>
      </c>
      <c r="U137" s="62">
        <v>19291</v>
      </c>
      <c r="V137" s="92">
        <v>59949</v>
      </c>
      <c r="W137" s="50">
        <f t="shared" si="15"/>
        <v>32.179018832674437</v>
      </c>
      <c r="X137" s="173">
        <v>2.7243327214000002</v>
      </c>
      <c r="Y137" s="83" t="s">
        <v>17</v>
      </c>
      <c r="Z137" s="62">
        <v>5064</v>
      </c>
      <c r="AA137" s="92">
        <v>19439</v>
      </c>
      <c r="AB137" s="63">
        <f t="shared" si="16"/>
        <v>26.050722773805234</v>
      </c>
      <c r="AC137" s="62">
        <v>13524</v>
      </c>
      <c r="AD137" s="98">
        <v>48463</v>
      </c>
      <c r="AE137" s="61">
        <f t="shared" si="17"/>
        <v>27.905825062418753</v>
      </c>
      <c r="AF137" s="65">
        <v>2.6706161137</v>
      </c>
      <c r="AG137" s="183"/>
      <c r="AH137" s="187"/>
      <c r="AI137" s="188"/>
      <c r="AJ137" s="186"/>
      <c r="AK137" s="187"/>
      <c r="AL137" s="188"/>
      <c r="AM137" s="186"/>
      <c r="AN137" s="189"/>
    </row>
    <row r="138" spans="1:40" x14ac:dyDescent="0.25">
      <c r="A138" s="83" t="s">
        <v>18</v>
      </c>
      <c r="B138" s="79">
        <v>1820</v>
      </c>
      <c r="C138" s="100">
        <v>10563</v>
      </c>
      <c r="D138" s="50">
        <f t="shared" si="10"/>
        <v>17.229953611663355</v>
      </c>
      <c r="E138" s="79">
        <v>4392</v>
      </c>
      <c r="F138" s="100">
        <v>31524</v>
      </c>
      <c r="G138" s="50">
        <f t="shared" si="11"/>
        <v>13.932242101256186</v>
      </c>
      <c r="H138" s="51">
        <v>2.4131868131999998</v>
      </c>
      <c r="I138" s="83" t="s">
        <v>18</v>
      </c>
      <c r="J138" s="62">
        <v>541</v>
      </c>
      <c r="K138" s="92">
        <v>1845</v>
      </c>
      <c r="L138" s="50">
        <f t="shared" si="12"/>
        <v>29.322493224932249</v>
      </c>
      <c r="M138" s="62">
        <v>1164</v>
      </c>
      <c r="N138" s="92">
        <v>4666</v>
      </c>
      <c r="O138" s="50">
        <f t="shared" si="13"/>
        <v>24.946420917273894</v>
      </c>
      <c r="P138" s="73">
        <v>2.1515711645</v>
      </c>
      <c r="Q138" s="83" t="s">
        <v>18</v>
      </c>
      <c r="R138" s="62">
        <v>815</v>
      </c>
      <c r="S138" s="92">
        <v>5124</v>
      </c>
      <c r="T138" s="50">
        <f t="shared" si="14"/>
        <v>15.905542544886808</v>
      </c>
      <c r="U138" s="62">
        <v>1987</v>
      </c>
      <c r="V138" s="92">
        <v>16094</v>
      </c>
      <c r="W138" s="50">
        <f t="shared" si="15"/>
        <v>12.346215981110973</v>
      </c>
      <c r="X138" s="173">
        <v>2.4380368097999998</v>
      </c>
      <c r="Y138" s="83" t="s">
        <v>18</v>
      </c>
      <c r="Z138" s="62">
        <v>464</v>
      </c>
      <c r="AA138" s="92">
        <v>3594</v>
      </c>
      <c r="AB138" s="63">
        <f t="shared" si="16"/>
        <v>12.910406232609905</v>
      </c>
      <c r="AC138" s="62">
        <v>1241</v>
      </c>
      <c r="AD138" s="98">
        <v>10764</v>
      </c>
      <c r="AE138" s="61">
        <f t="shared" si="17"/>
        <v>11.529171311780008</v>
      </c>
      <c r="AF138" s="65">
        <v>2.6745689654999998</v>
      </c>
      <c r="AG138" s="183"/>
      <c r="AH138" s="187"/>
      <c r="AI138" s="188"/>
      <c r="AJ138" s="186"/>
      <c r="AK138" s="187"/>
      <c r="AL138" s="188"/>
      <c r="AM138" s="186"/>
      <c r="AN138" s="189"/>
    </row>
    <row r="139" spans="1:40" x14ac:dyDescent="0.25">
      <c r="A139" s="83" t="s">
        <v>19</v>
      </c>
      <c r="B139" s="79">
        <v>1575</v>
      </c>
      <c r="C139" s="100">
        <v>10525</v>
      </c>
      <c r="D139" s="50">
        <f t="shared" si="10"/>
        <v>14.964370546318289</v>
      </c>
      <c r="E139" s="79">
        <v>5592</v>
      </c>
      <c r="F139" s="100">
        <v>27307</v>
      </c>
      <c r="G139" s="50">
        <f t="shared" si="11"/>
        <v>20.478265646171312</v>
      </c>
      <c r="H139" s="51">
        <v>3.5504761905</v>
      </c>
      <c r="I139" s="83" t="s">
        <v>19</v>
      </c>
      <c r="J139" s="62">
        <v>571</v>
      </c>
      <c r="K139" s="92">
        <v>3921</v>
      </c>
      <c r="L139" s="50">
        <f t="shared" si="12"/>
        <v>14.562611578678908</v>
      </c>
      <c r="M139" s="62">
        <v>2152</v>
      </c>
      <c r="N139" s="92">
        <v>10242</v>
      </c>
      <c r="O139" s="50">
        <f t="shared" si="13"/>
        <v>21.011521187268112</v>
      </c>
      <c r="P139" s="73">
        <v>3.76882662</v>
      </c>
      <c r="Q139" s="83" t="s">
        <v>19</v>
      </c>
      <c r="R139" s="62">
        <v>652</v>
      </c>
      <c r="S139" s="92">
        <v>3590</v>
      </c>
      <c r="T139" s="50">
        <f t="shared" si="14"/>
        <v>18.161559888579387</v>
      </c>
      <c r="U139" s="62">
        <v>2547</v>
      </c>
      <c r="V139" s="92">
        <v>9129</v>
      </c>
      <c r="W139" s="50">
        <f t="shared" si="15"/>
        <v>27.900098586920802</v>
      </c>
      <c r="X139" s="173">
        <v>3.9064417177999999</v>
      </c>
      <c r="Y139" s="83" t="s">
        <v>19</v>
      </c>
      <c r="Z139" s="62">
        <v>352</v>
      </c>
      <c r="AA139" s="92">
        <v>3014</v>
      </c>
      <c r="AB139" s="63">
        <f t="shared" si="16"/>
        <v>11.678832116788321</v>
      </c>
      <c r="AC139" s="62">
        <v>893</v>
      </c>
      <c r="AD139" s="98">
        <v>7936</v>
      </c>
      <c r="AE139" s="61">
        <f t="shared" si="17"/>
        <v>11.252520161290322</v>
      </c>
      <c r="AF139" s="65">
        <v>2.5369318181999998</v>
      </c>
      <c r="AG139" s="183"/>
      <c r="AH139" s="187"/>
      <c r="AI139" s="188"/>
      <c r="AJ139" s="186"/>
      <c r="AK139" s="187"/>
      <c r="AL139" s="188"/>
      <c r="AM139" s="186"/>
      <c r="AN139" s="189"/>
    </row>
    <row r="140" spans="1:40" x14ac:dyDescent="0.25">
      <c r="A140" s="83" t="s">
        <v>20</v>
      </c>
      <c r="B140" s="79">
        <v>175</v>
      </c>
      <c r="C140" s="100">
        <v>1199</v>
      </c>
      <c r="D140" s="50">
        <f t="shared" si="10"/>
        <v>14.595496246872393</v>
      </c>
      <c r="E140" s="79">
        <v>433</v>
      </c>
      <c r="F140" s="100">
        <v>3195</v>
      </c>
      <c r="G140" s="50">
        <f t="shared" si="11"/>
        <v>13.552425665101723</v>
      </c>
      <c r="H140" s="51">
        <v>2.4742857143000001</v>
      </c>
      <c r="I140" s="83" t="s">
        <v>20</v>
      </c>
      <c r="J140" s="62">
        <v>71</v>
      </c>
      <c r="K140" s="92">
        <v>343</v>
      </c>
      <c r="L140" s="50">
        <f t="shared" si="12"/>
        <v>20.699708454810494</v>
      </c>
      <c r="M140" s="62">
        <v>165</v>
      </c>
      <c r="N140" s="92">
        <v>880</v>
      </c>
      <c r="O140" s="50">
        <f t="shared" si="13"/>
        <v>18.75</v>
      </c>
      <c r="P140" s="73">
        <v>2.323943662</v>
      </c>
      <c r="Q140" s="83" t="s">
        <v>20</v>
      </c>
      <c r="R140" s="62">
        <v>71</v>
      </c>
      <c r="S140" s="92">
        <v>329</v>
      </c>
      <c r="T140" s="50">
        <f t="shared" si="14"/>
        <v>21.580547112462007</v>
      </c>
      <c r="U140" s="62">
        <v>191</v>
      </c>
      <c r="V140" s="92">
        <v>916</v>
      </c>
      <c r="W140" s="50">
        <f t="shared" si="15"/>
        <v>20.851528384279476</v>
      </c>
      <c r="X140" s="173">
        <v>2.6901408451000002</v>
      </c>
      <c r="Y140" s="83" t="s">
        <v>20</v>
      </c>
      <c r="Z140" s="62">
        <v>33</v>
      </c>
      <c r="AA140" s="92">
        <v>527</v>
      </c>
      <c r="AB140" s="63">
        <f t="shared" si="16"/>
        <v>6.2618595825426944</v>
      </c>
      <c r="AC140" s="62">
        <v>77</v>
      </c>
      <c r="AD140" s="98">
        <v>1399</v>
      </c>
      <c r="AE140" s="61">
        <f t="shared" si="17"/>
        <v>5.5039313795568265</v>
      </c>
      <c r="AF140" s="65">
        <v>2.3333333333000001</v>
      </c>
      <c r="AG140" s="183"/>
      <c r="AH140" s="187"/>
      <c r="AI140" s="188"/>
      <c r="AJ140" s="186"/>
      <c r="AK140" s="187"/>
      <c r="AL140" s="188"/>
      <c r="AM140" s="186"/>
      <c r="AN140" s="189"/>
    </row>
    <row r="141" spans="1:40" x14ac:dyDescent="0.25">
      <c r="A141" s="83" t="s">
        <v>21</v>
      </c>
      <c r="B141" s="79">
        <v>12554</v>
      </c>
      <c r="C141" s="100">
        <v>84125</v>
      </c>
      <c r="D141" s="50">
        <f t="shared" si="10"/>
        <v>14.923031203566122</v>
      </c>
      <c r="E141" s="79">
        <v>33031</v>
      </c>
      <c r="F141" s="100">
        <v>240596</v>
      </c>
      <c r="G141" s="50">
        <f t="shared" si="11"/>
        <v>13.728823421835775</v>
      </c>
      <c r="H141" s="51">
        <v>2.6311135892999999</v>
      </c>
      <c r="I141" s="83" t="s">
        <v>21</v>
      </c>
      <c r="J141" s="62">
        <v>3218</v>
      </c>
      <c r="K141" s="92">
        <v>21215</v>
      </c>
      <c r="L141" s="50">
        <f t="shared" si="12"/>
        <v>15.168512844685363</v>
      </c>
      <c r="M141" s="62">
        <v>7739</v>
      </c>
      <c r="N141" s="92">
        <v>57470</v>
      </c>
      <c r="O141" s="50">
        <f t="shared" si="13"/>
        <v>13.466156255437619</v>
      </c>
      <c r="P141" s="73">
        <v>2.4049098819000001</v>
      </c>
      <c r="Q141" s="83" t="s">
        <v>21</v>
      </c>
      <c r="R141" s="62">
        <v>5854</v>
      </c>
      <c r="S141" s="92">
        <v>40463</v>
      </c>
      <c r="T141" s="50">
        <f t="shared" si="14"/>
        <v>14.467538244816252</v>
      </c>
      <c r="U141" s="62">
        <v>16392</v>
      </c>
      <c r="V141" s="92">
        <v>123337</v>
      </c>
      <c r="W141" s="50">
        <f t="shared" si="15"/>
        <v>13.290415690344339</v>
      </c>
      <c r="X141" s="173">
        <v>2.8001366587000001</v>
      </c>
      <c r="Y141" s="83" t="s">
        <v>21</v>
      </c>
      <c r="Z141" s="62">
        <v>3482</v>
      </c>
      <c r="AA141" s="92">
        <v>22447</v>
      </c>
      <c r="AB141" s="63">
        <f t="shared" si="16"/>
        <v>15.51209515748207</v>
      </c>
      <c r="AC141" s="62">
        <v>8900</v>
      </c>
      <c r="AD141" s="98">
        <v>59789</v>
      </c>
      <c r="AE141" s="61">
        <f t="shared" si="17"/>
        <v>14.885681312616034</v>
      </c>
      <c r="AF141" s="65">
        <v>2.5560022975000001</v>
      </c>
      <c r="AG141" s="183"/>
      <c r="AH141" s="187"/>
      <c r="AI141" s="188"/>
      <c r="AJ141" s="186"/>
      <c r="AK141" s="187"/>
      <c r="AL141" s="188"/>
      <c r="AM141" s="186"/>
      <c r="AN141" s="189"/>
    </row>
    <row r="142" spans="1:40" x14ac:dyDescent="0.25">
      <c r="A142" s="83" t="s">
        <v>22</v>
      </c>
      <c r="B142" s="79">
        <v>300</v>
      </c>
      <c r="C142" s="100">
        <v>2478</v>
      </c>
      <c r="D142" s="50">
        <f t="shared" si="10"/>
        <v>12.106537530266344</v>
      </c>
      <c r="E142" s="79">
        <v>855</v>
      </c>
      <c r="F142" s="100">
        <v>8220</v>
      </c>
      <c r="G142" s="50">
        <f t="shared" si="11"/>
        <v>10.401459854014599</v>
      </c>
      <c r="H142" s="51">
        <v>2.85</v>
      </c>
      <c r="I142" s="83" t="s">
        <v>22</v>
      </c>
      <c r="J142" s="62">
        <v>82</v>
      </c>
      <c r="K142" s="92">
        <v>1038</v>
      </c>
      <c r="L142" s="50">
        <f t="shared" si="12"/>
        <v>7.8998073217726397</v>
      </c>
      <c r="M142" s="62">
        <v>179</v>
      </c>
      <c r="N142" s="92">
        <v>3447</v>
      </c>
      <c r="O142" s="50">
        <f t="shared" si="13"/>
        <v>5.1929213809109376</v>
      </c>
      <c r="P142" s="73">
        <v>2.1829268292999999</v>
      </c>
      <c r="Q142" s="83" t="s">
        <v>22</v>
      </c>
      <c r="R142" s="62">
        <v>154</v>
      </c>
      <c r="S142" s="92">
        <v>871</v>
      </c>
      <c r="T142" s="50">
        <f t="shared" si="14"/>
        <v>17.680826636050519</v>
      </c>
      <c r="U142" s="62">
        <v>470</v>
      </c>
      <c r="V142" s="92">
        <v>3218</v>
      </c>
      <c r="W142" s="50">
        <f t="shared" si="15"/>
        <v>14.605344934742076</v>
      </c>
      <c r="X142" s="173">
        <v>3.0519480519000002</v>
      </c>
      <c r="Y142" s="83" t="s">
        <v>22</v>
      </c>
      <c r="Z142" s="62">
        <v>64</v>
      </c>
      <c r="AA142" s="92">
        <v>569</v>
      </c>
      <c r="AB142" s="63">
        <f t="shared" si="16"/>
        <v>11.247803163444638</v>
      </c>
      <c r="AC142" s="62">
        <v>206</v>
      </c>
      <c r="AD142" s="98">
        <v>1555</v>
      </c>
      <c r="AE142" s="61">
        <f t="shared" si="17"/>
        <v>13.247588424437298</v>
      </c>
      <c r="AF142" s="65">
        <v>3.21875</v>
      </c>
      <c r="AG142" s="183"/>
      <c r="AH142" s="187"/>
      <c r="AI142" s="188"/>
      <c r="AJ142" s="186"/>
      <c r="AK142" s="187"/>
      <c r="AL142" s="188"/>
      <c r="AM142" s="186"/>
      <c r="AN142" s="189"/>
    </row>
    <row r="143" spans="1:40" x14ac:dyDescent="0.25">
      <c r="A143" s="83" t="s">
        <v>23</v>
      </c>
      <c r="B143" s="79">
        <v>989</v>
      </c>
      <c r="C143" s="100">
        <v>5301</v>
      </c>
      <c r="D143" s="50">
        <f t="shared" si="10"/>
        <v>18.656857196755329</v>
      </c>
      <c r="E143" s="79">
        <v>1900</v>
      </c>
      <c r="F143" s="100">
        <v>10676</v>
      </c>
      <c r="G143" s="50">
        <f t="shared" si="11"/>
        <v>17.796927688272763</v>
      </c>
      <c r="H143" s="51">
        <v>1.9211324569999999</v>
      </c>
      <c r="I143" s="83" t="s">
        <v>23</v>
      </c>
      <c r="J143" s="62">
        <v>526</v>
      </c>
      <c r="K143" s="92">
        <v>1891</v>
      </c>
      <c r="L143" s="50">
        <f t="shared" si="12"/>
        <v>27.815970386039133</v>
      </c>
      <c r="M143" s="62">
        <v>1001</v>
      </c>
      <c r="N143" s="92">
        <v>3591</v>
      </c>
      <c r="O143" s="50">
        <f t="shared" si="13"/>
        <v>27.875243664717349</v>
      </c>
      <c r="P143" s="73">
        <v>1.9030418251000001</v>
      </c>
      <c r="Q143" s="83" t="s">
        <v>23</v>
      </c>
      <c r="R143" s="62">
        <v>319</v>
      </c>
      <c r="S143" s="92">
        <v>2033</v>
      </c>
      <c r="T143" s="50">
        <f t="shared" si="14"/>
        <v>15.691096901131333</v>
      </c>
      <c r="U143" s="62">
        <v>616</v>
      </c>
      <c r="V143" s="92">
        <v>4051</v>
      </c>
      <c r="W143" s="50">
        <f t="shared" si="15"/>
        <v>15.206121945198717</v>
      </c>
      <c r="X143" s="173">
        <v>1.9310344827999999</v>
      </c>
      <c r="Y143" s="83" t="s">
        <v>23</v>
      </c>
      <c r="Z143" s="62">
        <v>144</v>
      </c>
      <c r="AA143" s="92">
        <v>1377</v>
      </c>
      <c r="AB143" s="63">
        <f t="shared" si="16"/>
        <v>10.457516339869281</v>
      </c>
      <c r="AC143" s="62">
        <v>283</v>
      </c>
      <c r="AD143" s="98">
        <v>3034</v>
      </c>
      <c r="AE143" s="61">
        <f t="shared" si="17"/>
        <v>9.3276203032300593</v>
      </c>
      <c r="AF143" s="65">
        <v>1.9652777777999999</v>
      </c>
      <c r="AG143" s="183"/>
      <c r="AH143" s="187"/>
      <c r="AI143" s="188"/>
      <c r="AJ143" s="186"/>
      <c r="AK143" s="187"/>
      <c r="AL143" s="188"/>
      <c r="AM143" s="186"/>
      <c r="AN143" s="189"/>
    </row>
    <row r="144" spans="1:40" x14ac:dyDescent="0.25">
      <c r="A144" s="83" t="s">
        <v>24</v>
      </c>
      <c r="B144" s="79">
        <v>753</v>
      </c>
      <c r="C144" s="100">
        <v>4470</v>
      </c>
      <c r="D144" s="50">
        <f t="shared" si="10"/>
        <v>16.845637583892618</v>
      </c>
      <c r="E144" s="79">
        <v>1513</v>
      </c>
      <c r="F144" s="100">
        <v>9861</v>
      </c>
      <c r="G144" s="50">
        <f t="shared" si="11"/>
        <v>15.343271473481391</v>
      </c>
      <c r="H144" s="51">
        <v>2.0092961486999998</v>
      </c>
      <c r="I144" s="83" t="s">
        <v>24</v>
      </c>
      <c r="J144" s="62">
        <v>334</v>
      </c>
      <c r="K144" s="92">
        <v>1866</v>
      </c>
      <c r="L144" s="50">
        <f t="shared" si="12"/>
        <v>17.89924973204716</v>
      </c>
      <c r="M144" s="62">
        <v>642</v>
      </c>
      <c r="N144" s="92">
        <v>4294</v>
      </c>
      <c r="O144" s="50">
        <f t="shared" si="13"/>
        <v>14.951094550535633</v>
      </c>
      <c r="P144" s="73">
        <v>1.9221556886</v>
      </c>
      <c r="Q144" s="83" t="s">
        <v>24</v>
      </c>
      <c r="R144" s="62">
        <v>304</v>
      </c>
      <c r="S144" s="92">
        <v>1649</v>
      </c>
      <c r="T144" s="50">
        <f t="shared" si="14"/>
        <v>18.435415403274714</v>
      </c>
      <c r="U144" s="62">
        <v>625</v>
      </c>
      <c r="V144" s="92">
        <v>3442</v>
      </c>
      <c r="W144" s="50">
        <f t="shared" si="15"/>
        <v>18.158047646717023</v>
      </c>
      <c r="X144" s="173">
        <v>2.0559210526</v>
      </c>
      <c r="Y144" s="83" t="s">
        <v>24</v>
      </c>
      <c r="Z144" s="62">
        <v>115</v>
      </c>
      <c r="AA144" s="92">
        <v>955</v>
      </c>
      <c r="AB144" s="63">
        <f t="shared" si="16"/>
        <v>12.041884816753926</v>
      </c>
      <c r="AC144" s="62">
        <v>246</v>
      </c>
      <c r="AD144" s="98">
        <v>2125</v>
      </c>
      <c r="AE144" s="61">
        <f t="shared" si="17"/>
        <v>11.576470588235294</v>
      </c>
      <c r="AF144" s="65">
        <v>2.1391304348000002</v>
      </c>
      <c r="AG144" s="183"/>
      <c r="AH144" s="187"/>
      <c r="AI144" s="188"/>
      <c r="AJ144" s="186"/>
      <c r="AK144" s="187"/>
      <c r="AL144" s="188"/>
      <c r="AM144" s="186"/>
      <c r="AN144" s="189"/>
    </row>
    <row r="145" spans="1:40" x14ac:dyDescent="0.25">
      <c r="A145" s="83" t="s">
        <v>25</v>
      </c>
      <c r="B145" s="79">
        <v>410</v>
      </c>
      <c r="C145" s="100">
        <v>1275</v>
      </c>
      <c r="D145" s="50">
        <f t="shared" si="10"/>
        <v>32.156862745098039</v>
      </c>
      <c r="E145" s="79">
        <v>935</v>
      </c>
      <c r="F145" s="100">
        <v>3182</v>
      </c>
      <c r="G145" s="50">
        <f t="shared" si="11"/>
        <v>29.384035197988684</v>
      </c>
      <c r="H145" s="51">
        <v>2.2804878048999999</v>
      </c>
      <c r="I145" s="83" t="s">
        <v>25</v>
      </c>
      <c r="J145" s="62">
        <v>131</v>
      </c>
      <c r="K145" s="92">
        <v>436</v>
      </c>
      <c r="L145" s="50">
        <f t="shared" si="12"/>
        <v>30.045871559633024</v>
      </c>
      <c r="M145" s="62">
        <v>304</v>
      </c>
      <c r="N145" s="92">
        <v>1018</v>
      </c>
      <c r="O145" s="50">
        <f t="shared" si="13"/>
        <v>29.862475442043223</v>
      </c>
      <c r="P145" s="73">
        <v>2.3206106869999998</v>
      </c>
      <c r="Q145" s="83" t="s">
        <v>25</v>
      </c>
      <c r="R145" s="62">
        <v>168</v>
      </c>
      <c r="S145" s="92">
        <v>487</v>
      </c>
      <c r="T145" s="50">
        <f t="shared" si="14"/>
        <v>34.496919917864474</v>
      </c>
      <c r="U145" s="62">
        <v>388</v>
      </c>
      <c r="V145" s="92">
        <v>1333</v>
      </c>
      <c r="W145" s="50">
        <f t="shared" si="15"/>
        <v>29.107276819204802</v>
      </c>
      <c r="X145" s="173">
        <v>2.3095238094999999</v>
      </c>
      <c r="Y145" s="83" t="s">
        <v>25</v>
      </c>
      <c r="Z145" s="62">
        <v>111</v>
      </c>
      <c r="AA145" s="92">
        <v>352</v>
      </c>
      <c r="AB145" s="63">
        <f t="shared" si="16"/>
        <v>31.53409090909091</v>
      </c>
      <c r="AC145" s="62">
        <v>243</v>
      </c>
      <c r="AD145" s="98">
        <v>831</v>
      </c>
      <c r="AE145" s="61">
        <f t="shared" si="17"/>
        <v>29.241877256317689</v>
      </c>
      <c r="AF145" s="65">
        <v>2.1891891891999999</v>
      </c>
      <c r="AG145" s="183"/>
      <c r="AH145" s="187"/>
      <c r="AI145" s="188"/>
      <c r="AJ145" s="186"/>
      <c r="AK145" s="187"/>
      <c r="AL145" s="188"/>
      <c r="AM145" s="186"/>
      <c r="AN145" s="189"/>
    </row>
    <row r="146" spans="1:40" x14ac:dyDescent="0.25">
      <c r="A146" s="83" t="s">
        <v>26</v>
      </c>
      <c r="B146" s="79">
        <v>94</v>
      </c>
      <c r="C146" s="100">
        <v>220</v>
      </c>
      <c r="D146" s="50">
        <f t="shared" si="10"/>
        <v>42.727272727272727</v>
      </c>
      <c r="E146" s="79">
        <v>199</v>
      </c>
      <c r="F146" s="100">
        <v>524</v>
      </c>
      <c r="G146" s="50">
        <f t="shared" si="11"/>
        <v>37.977099236641223</v>
      </c>
      <c r="H146" s="51">
        <v>2.1170212766000001</v>
      </c>
      <c r="I146" s="83" t="s">
        <v>26</v>
      </c>
      <c r="J146" s="62">
        <v>40</v>
      </c>
      <c r="K146" s="92">
        <v>50</v>
      </c>
      <c r="L146" s="50">
        <f t="shared" si="12"/>
        <v>80</v>
      </c>
      <c r="M146" s="62">
        <v>67</v>
      </c>
      <c r="N146" s="92">
        <v>158</v>
      </c>
      <c r="O146" s="50">
        <f t="shared" si="13"/>
        <v>42.405063291139236</v>
      </c>
      <c r="P146" s="73">
        <v>1.675</v>
      </c>
      <c r="Q146" s="83" t="s">
        <v>26</v>
      </c>
      <c r="R146" s="62">
        <v>46</v>
      </c>
      <c r="S146" s="92">
        <v>55</v>
      </c>
      <c r="T146" s="50">
        <f t="shared" si="14"/>
        <v>83.636363636363626</v>
      </c>
      <c r="U146" s="62">
        <v>97</v>
      </c>
      <c r="V146" s="92">
        <v>148</v>
      </c>
      <c r="W146" s="50">
        <f t="shared" si="15"/>
        <v>65.540540540540533</v>
      </c>
      <c r="X146" s="173">
        <v>2.1086956522000002</v>
      </c>
      <c r="Y146" s="83" t="s">
        <v>26</v>
      </c>
      <c r="Z146" s="62">
        <v>8</v>
      </c>
      <c r="AA146" s="92">
        <v>115</v>
      </c>
      <c r="AB146" s="63">
        <f t="shared" si="16"/>
        <v>6.9565217391304346</v>
      </c>
      <c r="AC146" s="62">
        <v>35</v>
      </c>
      <c r="AD146" s="98">
        <v>218</v>
      </c>
      <c r="AE146" s="61">
        <f t="shared" si="17"/>
        <v>16.055045871559635</v>
      </c>
      <c r="AF146" s="65">
        <v>4.375</v>
      </c>
      <c r="AG146" s="183"/>
      <c r="AH146" s="187"/>
      <c r="AI146" s="188"/>
      <c r="AJ146" s="186"/>
      <c r="AK146" s="187"/>
      <c r="AL146" s="188"/>
      <c r="AM146" s="186"/>
      <c r="AN146" s="189"/>
    </row>
    <row r="147" spans="1:40" x14ac:dyDescent="0.25">
      <c r="A147" s="83" t="s">
        <v>27</v>
      </c>
      <c r="B147" s="79">
        <v>7139</v>
      </c>
      <c r="C147" s="100">
        <v>28074</v>
      </c>
      <c r="D147" s="50">
        <f t="shared" si="10"/>
        <v>25.429222768397807</v>
      </c>
      <c r="E147" s="79">
        <v>15463</v>
      </c>
      <c r="F147" s="100">
        <v>59761</v>
      </c>
      <c r="G147" s="50">
        <f t="shared" si="11"/>
        <v>25.874734358528141</v>
      </c>
      <c r="H147" s="51">
        <v>2.1659896343999998</v>
      </c>
      <c r="I147" s="83" t="s">
        <v>27</v>
      </c>
      <c r="J147" s="62">
        <v>2986</v>
      </c>
      <c r="K147" s="92">
        <v>8822</v>
      </c>
      <c r="L147" s="50">
        <f t="shared" si="12"/>
        <v>33.847200181364769</v>
      </c>
      <c r="M147" s="62">
        <v>6272</v>
      </c>
      <c r="N147" s="92">
        <v>18964</v>
      </c>
      <c r="O147" s="50">
        <f t="shared" si="13"/>
        <v>33.073191309850245</v>
      </c>
      <c r="P147" s="73">
        <v>2.1004688546999999</v>
      </c>
      <c r="Q147" s="83" t="s">
        <v>27</v>
      </c>
      <c r="R147" s="62">
        <v>3569</v>
      </c>
      <c r="S147" s="92">
        <v>9977</v>
      </c>
      <c r="T147" s="50">
        <f t="shared" si="14"/>
        <v>35.77227623534128</v>
      </c>
      <c r="U147" s="62">
        <v>8079</v>
      </c>
      <c r="V147" s="92">
        <v>21962</v>
      </c>
      <c r="W147" s="50">
        <f t="shared" si="15"/>
        <v>36.78626718878062</v>
      </c>
      <c r="X147" s="173">
        <v>2.2636592883</v>
      </c>
      <c r="Y147" s="83" t="s">
        <v>27</v>
      </c>
      <c r="Z147" s="62">
        <v>584</v>
      </c>
      <c r="AA147" s="92">
        <v>9275</v>
      </c>
      <c r="AB147" s="63">
        <f t="shared" si="16"/>
        <v>6.2964959568733159</v>
      </c>
      <c r="AC147" s="62">
        <v>1112</v>
      </c>
      <c r="AD147" s="98">
        <v>18835</v>
      </c>
      <c r="AE147" s="61">
        <f t="shared" si="17"/>
        <v>5.90390230953013</v>
      </c>
      <c r="AF147" s="65">
        <v>1.9041095889999999</v>
      </c>
      <c r="AG147" s="183"/>
      <c r="AH147" s="187"/>
      <c r="AI147" s="188"/>
      <c r="AJ147" s="186"/>
      <c r="AK147" s="187"/>
      <c r="AL147" s="188"/>
      <c r="AM147" s="186"/>
      <c r="AN147" s="189"/>
    </row>
    <row r="148" spans="1:40" x14ac:dyDescent="0.25">
      <c r="A148" s="83" t="s">
        <v>0</v>
      </c>
      <c r="B148" s="79">
        <v>292</v>
      </c>
      <c r="C148" s="100">
        <v>1539</v>
      </c>
      <c r="D148" s="50">
        <f t="shared" si="10"/>
        <v>18.973359324236515</v>
      </c>
      <c r="E148" s="79">
        <v>974</v>
      </c>
      <c r="F148" s="100">
        <v>5928</v>
      </c>
      <c r="G148" s="50">
        <f t="shared" si="11"/>
        <v>16.430499325236166</v>
      </c>
      <c r="H148" s="51">
        <v>3.3356164384000002</v>
      </c>
      <c r="I148" s="83" t="s">
        <v>0</v>
      </c>
      <c r="J148" s="62">
        <v>120</v>
      </c>
      <c r="K148" s="92">
        <v>611</v>
      </c>
      <c r="L148" s="50">
        <f t="shared" si="12"/>
        <v>19.639934533551553</v>
      </c>
      <c r="M148" s="62">
        <v>411</v>
      </c>
      <c r="N148" s="92">
        <v>2057</v>
      </c>
      <c r="O148" s="50">
        <f t="shared" si="13"/>
        <v>19.980554205153137</v>
      </c>
      <c r="P148" s="73">
        <v>3.4249999999999998</v>
      </c>
      <c r="Q148" s="83" t="s">
        <v>0</v>
      </c>
      <c r="R148" s="62">
        <v>129</v>
      </c>
      <c r="S148" s="92">
        <v>462</v>
      </c>
      <c r="T148" s="50">
        <f t="shared" si="14"/>
        <v>27.922077922077921</v>
      </c>
      <c r="U148" s="62">
        <v>402</v>
      </c>
      <c r="V148" s="92">
        <v>2238</v>
      </c>
      <c r="W148" s="50">
        <f t="shared" si="15"/>
        <v>17.962466487935657</v>
      </c>
      <c r="X148" s="173">
        <v>3.1162790698</v>
      </c>
      <c r="Y148" s="83" t="s">
        <v>0</v>
      </c>
      <c r="Z148" s="62">
        <v>43</v>
      </c>
      <c r="AA148" s="92">
        <v>466</v>
      </c>
      <c r="AB148" s="63">
        <f t="shared" si="16"/>
        <v>9.2274678111587995</v>
      </c>
      <c r="AC148" s="62">
        <v>161</v>
      </c>
      <c r="AD148" s="98">
        <v>1633</v>
      </c>
      <c r="AE148" s="61">
        <f t="shared" si="17"/>
        <v>9.8591549295774641</v>
      </c>
      <c r="AF148" s="65">
        <v>3.7441860464999999</v>
      </c>
      <c r="AG148" s="183"/>
      <c r="AH148" s="187"/>
      <c r="AI148" s="188"/>
      <c r="AJ148" s="186"/>
      <c r="AK148" s="187"/>
      <c r="AL148" s="188"/>
      <c r="AM148" s="186"/>
      <c r="AN148" s="189"/>
    </row>
    <row r="149" spans="1:40" x14ac:dyDescent="0.25">
      <c r="A149" s="83" t="s">
        <v>28</v>
      </c>
      <c r="B149" s="79">
        <v>167621</v>
      </c>
      <c r="C149" s="100">
        <v>247501</v>
      </c>
      <c r="D149" s="50">
        <f t="shared" si="10"/>
        <v>67.725382927745741</v>
      </c>
      <c r="E149" s="79">
        <v>390524</v>
      </c>
      <c r="F149" s="100">
        <v>566194</v>
      </c>
      <c r="G149" s="50">
        <f t="shared" si="11"/>
        <v>68.973532040254753</v>
      </c>
      <c r="H149" s="51">
        <v>2.3298035448999999</v>
      </c>
      <c r="I149" s="83" t="s">
        <v>28</v>
      </c>
      <c r="J149" s="62">
        <v>62523</v>
      </c>
      <c r="K149" s="92">
        <v>89935</v>
      </c>
      <c r="L149" s="50">
        <f t="shared" si="12"/>
        <v>69.520209039862124</v>
      </c>
      <c r="M149" s="62">
        <v>139096</v>
      </c>
      <c r="N149" s="92">
        <v>200047</v>
      </c>
      <c r="O149" s="50">
        <f t="shared" si="13"/>
        <v>69.531660059885922</v>
      </c>
      <c r="P149" s="73">
        <v>2.2247173039999999</v>
      </c>
      <c r="Q149" s="83" t="s">
        <v>28</v>
      </c>
      <c r="R149" s="62">
        <v>79391</v>
      </c>
      <c r="S149" s="92">
        <v>81559</v>
      </c>
      <c r="T149" s="50">
        <f t="shared" si="14"/>
        <v>97.341801640530164</v>
      </c>
      <c r="U149" s="62">
        <v>188537</v>
      </c>
      <c r="V149" s="92">
        <v>184624</v>
      </c>
      <c r="W149" s="50">
        <f t="shared" si="15"/>
        <v>102.11944275933791</v>
      </c>
      <c r="X149" s="173">
        <v>2.3747905934000002</v>
      </c>
      <c r="Y149" s="83" t="s">
        <v>28</v>
      </c>
      <c r="Z149" s="62">
        <v>25707</v>
      </c>
      <c r="AA149" s="92">
        <v>76007</v>
      </c>
      <c r="AB149" s="63">
        <f t="shared" si="16"/>
        <v>33.821884826397572</v>
      </c>
      <c r="AC149" s="62">
        <v>62891</v>
      </c>
      <c r="AD149" s="98">
        <v>181523</v>
      </c>
      <c r="AE149" s="61">
        <f t="shared" si="17"/>
        <v>34.646298265233604</v>
      </c>
      <c r="AF149" s="65">
        <v>2.4464542732000001</v>
      </c>
      <c r="AG149" s="183"/>
      <c r="AH149" s="187"/>
      <c r="AI149" s="188"/>
      <c r="AJ149" s="186"/>
      <c r="AK149" s="187"/>
      <c r="AL149" s="188"/>
      <c r="AM149" s="186"/>
      <c r="AN149" s="189"/>
    </row>
    <row r="150" spans="1:40" x14ac:dyDescent="0.25">
      <c r="A150" s="83" t="s">
        <v>29</v>
      </c>
      <c r="B150" s="79">
        <v>18791</v>
      </c>
      <c r="C150" s="100">
        <v>47457</v>
      </c>
      <c r="D150" s="50">
        <f t="shared" si="10"/>
        <v>39.595844659375857</v>
      </c>
      <c r="E150" s="79">
        <v>47795</v>
      </c>
      <c r="F150" s="100">
        <v>122561</v>
      </c>
      <c r="G150" s="50">
        <f t="shared" si="11"/>
        <v>38.996907662306931</v>
      </c>
      <c r="H150" s="51">
        <v>2.5435048694</v>
      </c>
      <c r="I150" s="83" t="s">
        <v>29</v>
      </c>
      <c r="J150" s="62">
        <v>6350</v>
      </c>
      <c r="K150" s="92">
        <v>17840</v>
      </c>
      <c r="L150" s="50">
        <f t="shared" si="12"/>
        <v>35.594170403587441</v>
      </c>
      <c r="M150" s="62">
        <v>15944</v>
      </c>
      <c r="N150" s="92">
        <v>45484</v>
      </c>
      <c r="O150" s="50">
        <f t="shared" si="13"/>
        <v>35.05408495295049</v>
      </c>
      <c r="P150" s="73">
        <v>2.5108661417000002</v>
      </c>
      <c r="Q150" s="83" t="s">
        <v>29</v>
      </c>
      <c r="R150" s="62">
        <v>8910</v>
      </c>
      <c r="S150" s="92">
        <v>18110</v>
      </c>
      <c r="T150" s="50">
        <f t="shared" si="14"/>
        <v>49.199337382661511</v>
      </c>
      <c r="U150" s="62">
        <v>23050</v>
      </c>
      <c r="V150" s="92">
        <v>46970</v>
      </c>
      <c r="W150" s="50">
        <f t="shared" si="15"/>
        <v>49.073876942729399</v>
      </c>
      <c r="X150" s="173">
        <v>2.5869809202999998</v>
      </c>
      <c r="Y150" s="83" t="s">
        <v>29</v>
      </c>
      <c r="Z150" s="62">
        <v>3531</v>
      </c>
      <c r="AA150" s="92">
        <v>11507</v>
      </c>
      <c r="AB150" s="63">
        <f t="shared" si="16"/>
        <v>30.685669592422006</v>
      </c>
      <c r="AC150" s="62">
        <v>8801</v>
      </c>
      <c r="AD150" s="98">
        <v>30107</v>
      </c>
      <c r="AE150" s="61">
        <f t="shared" si="17"/>
        <v>29.232404424220281</v>
      </c>
      <c r="AF150" s="65">
        <v>2.4924950439</v>
      </c>
      <c r="AG150" s="183"/>
      <c r="AH150" s="187"/>
      <c r="AI150" s="188"/>
      <c r="AJ150" s="186"/>
      <c r="AK150" s="187"/>
      <c r="AL150" s="188"/>
      <c r="AM150" s="186"/>
      <c r="AN150" s="189"/>
    </row>
    <row r="151" spans="1:40" x14ac:dyDescent="0.25">
      <c r="A151" s="83" t="s">
        <v>30</v>
      </c>
      <c r="B151" s="79">
        <v>1246</v>
      </c>
      <c r="C151" s="100">
        <v>15251</v>
      </c>
      <c r="D151" s="50">
        <f t="shared" si="10"/>
        <v>8.1699560684545265</v>
      </c>
      <c r="E151" s="79">
        <v>2820</v>
      </c>
      <c r="F151" s="100">
        <v>39459</v>
      </c>
      <c r="G151" s="50">
        <f t="shared" si="11"/>
        <v>7.1466585569831969</v>
      </c>
      <c r="H151" s="51">
        <v>2.2632423756</v>
      </c>
      <c r="I151" s="83" t="s">
        <v>30</v>
      </c>
      <c r="J151" s="62">
        <v>768</v>
      </c>
      <c r="K151" s="92">
        <v>5110</v>
      </c>
      <c r="L151" s="50">
        <f t="shared" si="12"/>
        <v>15.029354207436398</v>
      </c>
      <c r="M151" s="62">
        <v>1773</v>
      </c>
      <c r="N151" s="92">
        <v>12864</v>
      </c>
      <c r="O151" s="50">
        <f t="shared" si="13"/>
        <v>13.782649253731345</v>
      </c>
      <c r="P151" s="73">
        <v>2.30859375</v>
      </c>
      <c r="Q151" s="83" t="s">
        <v>30</v>
      </c>
      <c r="R151" s="62">
        <v>334</v>
      </c>
      <c r="S151" s="92">
        <v>4704</v>
      </c>
      <c r="T151" s="50">
        <f t="shared" si="14"/>
        <v>7.1003401360544212</v>
      </c>
      <c r="U151" s="62">
        <v>733</v>
      </c>
      <c r="V151" s="92">
        <v>12237</v>
      </c>
      <c r="W151" s="50">
        <f t="shared" si="15"/>
        <v>5.9900302361689954</v>
      </c>
      <c r="X151" s="173">
        <v>2.1946107784</v>
      </c>
      <c r="Y151" s="83" t="s">
        <v>30</v>
      </c>
      <c r="Z151" s="62">
        <v>144</v>
      </c>
      <c r="AA151" s="92">
        <v>5437</v>
      </c>
      <c r="AB151" s="63">
        <f t="shared" si="16"/>
        <v>2.6485194040831344</v>
      </c>
      <c r="AC151" s="62">
        <v>314</v>
      </c>
      <c r="AD151" s="98">
        <v>14358</v>
      </c>
      <c r="AE151" s="61">
        <f t="shared" si="17"/>
        <v>2.1869341133862652</v>
      </c>
      <c r="AF151" s="65">
        <v>2.1805555555999998</v>
      </c>
      <c r="AG151" s="183"/>
      <c r="AH151" s="187"/>
      <c r="AI151" s="188"/>
      <c r="AJ151" s="186"/>
      <c r="AK151" s="187"/>
      <c r="AL151" s="188"/>
      <c r="AM151" s="186"/>
      <c r="AN151" s="189"/>
    </row>
    <row r="152" spans="1:40" x14ac:dyDescent="0.25">
      <c r="A152" s="83" t="s">
        <v>31</v>
      </c>
      <c r="B152" s="79">
        <v>55543</v>
      </c>
      <c r="C152" s="100">
        <v>83685</v>
      </c>
      <c r="D152" s="50">
        <f t="shared" si="10"/>
        <v>66.371512218438184</v>
      </c>
      <c r="E152" s="79">
        <v>120760</v>
      </c>
      <c r="F152" s="100">
        <v>173534</v>
      </c>
      <c r="G152" s="50">
        <f t="shared" si="11"/>
        <v>69.588668503002296</v>
      </c>
      <c r="H152" s="51">
        <v>2.1741713627000001</v>
      </c>
      <c r="I152" s="83" t="s">
        <v>31</v>
      </c>
      <c r="J152" s="62">
        <v>16122</v>
      </c>
      <c r="K152" s="92">
        <v>26544</v>
      </c>
      <c r="L152" s="50">
        <f t="shared" si="12"/>
        <v>60.736889692585891</v>
      </c>
      <c r="M152" s="62">
        <v>33958</v>
      </c>
      <c r="N152" s="92">
        <v>55077</v>
      </c>
      <c r="O152" s="50">
        <f t="shared" si="13"/>
        <v>61.655500481144578</v>
      </c>
      <c r="P152" s="73">
        <v>2.1063143531000001</v>
      </c>
      <c r="Q152" s="83" t="s">
        <v>31</v>
      </c>
      <c r="R152" s="62">
        <v>23145</v>
      </c>
      <c r="S152" s="92">
        <v>34060</v>
      </c>
      <c r="T152" s="50">
        <f t="shared" si="14"/>
        <v>67.953611274221956</v>
      </c>
      <c r="U152" s="62">
        <v>52195</v>
      </c>
      <c r="V152" s="92">
        <v>73999</v>
      </c>
      <c r="W152" s="50">
        <f t="shared" si="15"/>
        <v>70.534736955904805</v>
      </c>
      <c r="X152" s="173">
        <v>2.2551306977999999</v>
      </c>
      <c r="Y152" s="83" t="s">
        <v>31</v>
      </c>
      <c r="Z152" s="62">
        <v>16276</v>
      </c>
      <c r="AA152" s="92">
        <v>23081</v>
      </c>
      <c r="AB152" s="63">
        <f t="shared" si="16"/>
        <v>70.516875352021145</v>
      </c>
      <c r="AC152" s="62">
        <v>34607</v>
      </c>
      <c r="AD152" s="98">
        <v>44458</v>
      </c>
      <c r="AE152" s="61">
        <f t="shared" si="17"/>
        <v>77.842008187502813</v>
      </c>
      <c r="AF152" s="65">
        <v>2.1262595231999999</v>
      </c>
      <c r="AG152" s="183"/>
      <c r="AH152" s="187"/>
      <c r="AI152" s="188"/>
      <c r="AJ152" s="186"/>
      <c r="AK152" s="187"/>
      <c r="AL152" s="188"/>
      <c r="AM152" s="186"/>
      <c r="AN152" s="189"/>
    </row>
    <row r="153" spans="1:40" x14ac:dyDescent="0.25">
      <c r="A153" s="83" t="s">
        <v>32</v>
      </c>
      <c r="B153" s="79">
        <v>1435</v>
      </c>
      <c r="C153" s="100">
        <v>9879</v>
      </c>
      <c r="D153" s="50">
        <f t="shared" si="10"/>
        <v>14.525761716772953</v>
      </c>
      <c r="E153" s="79">
        <v>3459</v>
      </c>
      <c r="F153" s="100">
        <v>25736</v>
      </c>
      <c r="G153" s="50">
        <f t="shared" si="11"/>
        <v>13.440317065589058</v>
      </c>
      <c r="H153" s="51">
        <v>2.4104529616999999</v>
      </c>
      <c r="I153" s="83" t="s">
        <v>32</v>
      </c>
      <c r="J153" s="62">
        <v>342</v>
      </c>
      <c r="K153" s="92">
        <v>3058</v>
      </c>
      <c r="L153" s="50">
        <f t="shared" si="12"/>
        <v>11.18378024852845</v>
      </c>
      <c r="M153" s="62">
        <v>749</v>
      </c>
      <c r="N153" s="92">
        <v>7819</v>
      </c>
      <c r="O153" s="50">
        <f t="shared" si="13"/>
        <v>9.5792300805729624</v>
      </c>
      <c r="P153" s="73">
        <v>2.1900584795000002</v>
      </c>
      <c r="Q153" s="83" t="s">
        <v>32</v>
      </c>
      <c r="R153" s="62">
        <v>632</v>
      </c>
      <c r="S153" s="92">
        <v>3871</v>
      </c>
      <c r="T153" s="50">
        <f t="shared" si="14"/>
        <v>16.326530612244898</v>
      </c>
      <c r="U153" s="62">
        <v>1616</v>
      </c>
      <c r="V153" s="92">
        <v>10390</v>
      </c>
      <c r="W153" s="50">
        <f t="shared" si="15"/>
        <v>15.553416746871992</v>
      </c>
      <c r="X153" s="173">
        <v>2.5569620252999998</v>
      </c>
      <c r="Y153" s="83" t="s">
        <v>32</v>
      </c>
      <c r="Z153" s="62">
        <v>461</v>
      </c>
      <c r="AA153" s="92">
        <v>2950</v>
      </c>
      <c r="AB153" s="63">
        <f t="shared" si="16"/>
        <v>15.627118644067798</v>
      </c>
      <c r="AC153" s="62">
        <v>1094</v>
      </c>
      <c r="AD153" s="98">
        <v>7527</v>
      </c>
      <c r="AE153" s="61">
        <f t="shared" si="17"/>
        <v>14.534343031752359</v>
      </c>
      <c r="AF153" s="65">
        <v>2.3731019522999999</v>
      </c>
      <c r="AG153" s="183"/>
      <c r="AH153" s="187"/>
      <c r="AI153" s="188"/>
      <c r="AJ153" s="186"/>
      <c r="AK153" s="187"/>
      <c r="AL153" s="188"/>
      <c r="AM153" s="186"/>
      <c r="AN153" s="189"/>
    </row>
    <row r="154" spans="1:40" x14ac:dyDescent="0.25">
      <c r="A154" s="83" t="s">
        <v>33</v>
      </c>
      <c r="B154" s="79">
        <v>14895</v>
      </c>
      <c r="C154" s="100">
        <v>33768</v>
      </c>
      <c r="D154" s="50">
        <f t="shared" si="10"/>
        <v>44.109808102345418</v>
      </c>
      <c r="E154" s="79">
        <v>29990</v>
      </c>
      <c r="F154" s="100">
        <v>65150</v>
      </c>
      <c r="G154" s="50">
        <f t="shared" si="11"/>
        <v>46.032233307751341</v>
      </c>
      <c r="H154" s="51">
        <v>2.0134273245999998</v>
      </c>
      <c r="I154" s="83" t="s">
        <v>33</v>
      </c>
      <c r="J154" s="62">
        <v>5200</v>
      </c>
      <c r="K154" s="92">
        <v>11935</v>
      </c>
      <c r="L154" s="50">
        <f t="shared" si="12"/>
        <v>43.569333891914539</v>
      </c>
      <c r="M154" s="62">
        <v>10074</v>
      </c>
      <c r="N154" s="92">
        <v>22526</v>
      </c>
      <c r="O154" s="50">
        <f t="shared" si="13"/>
        <v>44.721654976471633</v>
      </c>
      <c r="P154" s="73">
        <v>1.9373076923000001</v>
      </c>
      <c r="Q154" s="83" t="s">
        <v>33</v>
      </c>
      <c r="R154" s="62">
        <v>6223</v>
      </c>
      <c r="S154" s="92">
        <v>11005</v>
      </c>
      <c r="T154" s="50">
        <f t="shared" si="14"/>
        <v>56.547024079963649</v>
      </c>
      <c r="U154" s="62">
        <v>12858</v>
      </c>
      <c r="V154" s="92">
        <v>22342</v>
      </c>
      <c r="W154" s="50">
        <f t="shared" si="15"/>
        <v>57.550801181631009</v>
      </c>
      <c r="X154" s="173">
        <v>2.0662060100000001</v>
      </c>
      <c r="Y154" s="83" t="s">
        <v>33</v>
      </c>
      <c r="Z154" s="62">
        <v>3472</v>
      </c>
      <c r="AA154" s="92">
        <v>10828</v>
      </c>
      <c r="AB154" s="63">
        <f t="shared" si="16"/>
        <v>32.065016623568525</v>
      </c>
      <c r="AC154" s="62">
        <v>7058</v>
      </c>
      <c r="AD154" s="98">
        <v>20282</v>
      </c>
      <c r="AE154" s="61">
        <f t="shared" si="17"/>
        <v>34.799329454688888</v>
      </c>
      <c r="AF154" s="65">
        <v>2.0328341014000002</v>
      </c>
      <c r="AG154" s="183"/>
      <c r="AH154" s="187"/>
      <c r="AI154" s="188"/>
      <c r="AJ154" s="186"/>
      <c r="AK154" s="187"/>
      <c r="AL154" s="188"/>
      <c r="AM154" s="186"/>
      <c r="AN154" s="189"/>
    </row>
    <row r="155" spans="1:40" x14ac:dyDescent="0.25">
      <c r="A155" s="83" t="s">
        <v>34</v>
      </c>
      <c r="B155" s="79">
        <v>4917</v>
      </c>
      <c r="C155" s="100">
        <v>18938</v>
      </c>
      <c r="D155" s="50">
        <f t="shared" si="10"/>
        <v>25.963670926180164</v>
      </c>
      <c r="E155" s="79">
        <v>11186</v>
      </c>
      <c r="F155" s="100">
        <v>44931</v>
      </c>
      <c r="G155" s="50">
        <f t="shared" si="11"/>
        <v>24.895951570185396</v>
      </c>
      <c r="H155" s="51">
        <v>2.2749644091999999</v>
      </c>
      <c r="I155" s="83" t="s">
        <v>34</v>
      </c>
      <c r="J155" s="62">
        <v>2011</v>
      </c>
      <c r="K155" s="92">
        <v>5780</v>
      </c>
      <c r="L155" s="50">
        <f t="shared" si="12"/>
        <v>34.792387543252595</v>
      </c>
      <c r="M155" s="62">
        <v>4521</v>
      </c>
      <c r="N155" s="92">
        <v>13361</v>
      </c>
      <c r="O155" s="50">
        <f t="shared" si="13"/>
        <v>33.837287628171545</v>
      </c>
      <c r="P155" s="73">
        <v>2.2481352560999999</v>
      </c>
      <c r="Q155" s="83" t="s">
        <v>34</v>
      </c>
      <c r="R155" s="62">
        <v>1670</v>
      </c>
      <c r="S155" s="92">
        <v>7798</v>
      </c>
      <c r="T155" s="50">
        <f t="shared" si="14"/>
        <v>21.415747627596822</v>
      </c>
      <c r="U155" s="62">
        <v>3874</v>
      </c>
      <c r="V155" s="92">
        <v>18878</v>
      </c>
      <c r="W155" s="50">
        <f t="shared" si="15"/>
        <v>20.521241656955187</v>
      </c>
      <c r="X155" s="173">
        <v>2.3197604790000002</v>
      </c>
      <c r="Y155" s="83" t="s">
        <v>34</v>
      </c>
      <c r="Z155" s="62">
        <v>1236</v>
      </c>
      <c r="AA155" s="92">
        <v>5360</v>
      </c>
      <c r="AB155" s="63">
        <f t="shared" si="16"/>
        <v>23.059701492537314</v>
      </c>
      <c r="AC155" s="62">
        <v>2791</v>
      </c>
      <c r="AD155" s="98">
        <v>12692</v>
      </c>
      <c r="AE155" s="61">
        <f t="shared" si="17"/>
        <v>21.990230066183422</v>
      </c>
      <c r="AF155" s="65">
        <v>2.2580906149</v>
      </c>
      <c r="AG155" s="183"/>
      <c r="AH155" s="187"/>
      <c r="AI155" s="188"/>
      <c r="AJ155" s="186"/>
      <c r="AK155" s="187"/>
      <c r="AL155" s="188"/>
      <c r="AM155" s="186"/>
      <c r="AN155" s="189"/>
    </row>
    <row r="156" spans="1:40" x14ac:dyDescent="0.25">
      <c r="A156" s="83" t="s">
        <v>35</v>
      </c>
      <c r="B156" s="79">
        <v>3952</v>
      </c>
      <c r="C156" s="100">
        <v>91922</v>
      </c>
      <c r="D156" s="50">
        <f t="shared" si="10"/>
        <v>4.2992972302604384</v>
      </c>
      <c r="E156" s="79">
        <v>11817</v>
      </c>
      <c r="F156" s="100">
        <v>313109</v>
      </c>
      <c r="G156" s="50">
        <f t="shared" si="11"/>
        <v>3.7740850630291685</v>
      </c>
      <c r="H156" s="51">
        <v>2.9901315788999998</v>
      </c>
      <c r="I156" s="83" t="s">
        <v>35</v>
      </c>
      <c r="J156" s="62">
        <v>1456</v>
      </c>
      <c r="K156" s="92">
        <v>31519</v>
      </c>
      <c r="L156" s="50">
        <f t="shared" si="12"/>
        <v>4.619435895808877</v>
      </c>
      <c r="M156" s="62">
        <v>4121</v>
      </c>
      <c r="N156" s="92">
        <v>107495</v>
      </c>
      <c r="O156" s="50">
        <f t="shared" si="13"/>
        <v>3.8336666821712639</v>
      </c>
      <c r="P156" s="73">
        <v>2.8303571429000001</v>
      </c>
      <c r="Q156" s="83" t="s">
        <v>35</v>
      </c>
      <c r="R156" s="62">
        <v>1447</v>
      </c>
      <c r="S156" s="92">
        <v>32733</v>
      </c>
      <c r="T156" s="50">
        <f t="shared" si="14"/>
        <v>4.4206152812146762</v>
      </c>
      <c r="U156" s="62">
        <v>4123</v>
      </c>
      <c r="V156" s="92">
        <v>111008</v>
      </c>
      <c r="W156" s="50">
        <f t="shared" si="15"/>
        <v>3.7141467281637355</v>
      </c>
      <c r="X156" s="173">
        <v>2.8493434691999999</v>
      </c>
      <c r="Y156" s="83" t="s">
        <v>35</v>
      </c>
      <c r="Z156" s="62">
        <v>1049</v>
      </c>
      <c r="AA156" s="92">
        <v>27670</v>
      </c>
      <c r="AB156" s="63">
        <f t="shared" si="16"/>
        <v>3.7911095048789303</v>
      </c>
      <c r="AC156" s="62">
        <v>3573</v>
      </c>
      <c r="AD156" s="98">
        <v>94606</v>
      </c>
      <c r="AE156" s="61">
        <f t="shared" si="17"/>
        <v>3.7767160645202207</v>
      </c>
      <c r="AF156" s="65">
        <v>3.4061010486000001</v>
      </c>
      <c r="AG156" s="183"/>
      <c r="AH156" s="187"/>
      <c r="AI156" s="188"/>
      <c r="AJ156" s="186"/>
      <c r="AK156" s="187"/>
      <c r="AL156" s="188"/>
      <c r="AM156" s="186"/>
      <c r="AN156" s="189"/>
    </row>
    <row r="157" spans="1:40" x14ac:dyDescent="0.25">
      <c r="A157" s="83" t="s">
        <v>36</v>
      </c>
      <c r="B157" s="79">
        <v>1548</v>
      </c>
      <c r="C157" s="100">
        <v>7342</v>
      </c>
      <c r="D157" s="50">
        <f t="shared" si="10"/>
        <v>21.084173249795697</v>
      </c>
      <c r="E157" s="79">
        <v>3601</v>
      </c>
      <c r="F157" s="100">
        <v>18697</v>
      </c>
      <c r="G157" s="50">
        <f t="shared" si="11"/>
        <v>19.259774295341497</v>
      </c>
      <c r="H157" s="51">
        <v>2.3262273902000001</v>
      </c>
      <c r="I157" s="83" t="s">
        <v>36</v>
      </c>
      <c r="J157" s="62">
        <v>596</v>
      </c>
      <c r="K157" s="92">
        <v>2723</v>
      </c>
      <c r="L157" s="50">
        <f t="shared" si="12"/>
        <v>21.887623944179214</v>
      </c>
      <c r="M157" s="62">
        <v>1249</v>
      </c>
      <c r="N157" s="92">
        <v>7108</v>
      </c>
      <c r="O157" s="50">
        <f t="shared" si="13"/>
        <v>17.57175014068655</v>
      </c>
      <c r="P157" s="73">
        <v>2.0956375838999999</v>
      </c>
      <c r="Q157" s="83" t="s">
        <v>36</v>
      </c>
      <c r="R157" s="62">
        <v>633</v>
      </c>
      <c r="S157" s="92">
        <v>2699</v>
      </c>
      <c r="T157" s="50">
        <f t="shared" si="14"/>
        <v>23.453130789181177</v>
      </c>
      <c r="U157" s="62">
        <v>1641</v>
      </c>
      <c r="V157" s="92">
        <v>7050</v>
      </c>
      <c r="W157" s="50">
        <f t="shared" si="15"/>
        <v>23.276595744680851</v>
      </c>
      <c r="X157" s="173">
        <v>2.5924170616</v>
      </c>
      <c r="Y157" s="83" t="s">
        <v>36</v>
      </c>
      <c r="Z157" s="62">
        <v>319</v>
      </c>
      <c r="AA157" s="92">
        <v>1920</v>
      </c>
      <c r="AB157" s="63">
        <f t="shared" si="16"/>
        <v>16.614583333333332</v>
      </c>
      <c r="AC157" s="62">
        <v>711</v>
      </c>
      <c r="AD157" s="98">
        <v>4539</v>
      </c>
      <c r="AE157" s="61">
        <f t="shared" si="17"/>
        <v>15.664243225380039</v>
      </c>
      <c r="AF157" s="65">
        <v>2.2288401254000001</v>
      </c>
      <c r="AG157" s="183"/>
      <c r="AH157" s="187"/>
      <c r="AI157" s="188"/>
      <c r="AJ157" s="186"/>
      <c r="AK157" s="187"/>
      <c r="AL157" s="188"/>
      <c r="AM157" s="186"/>
      <c r="AN157" s="189"/>
    </row>
    <row r="158" spans="1:40" x14ac:dyDescent="0.25">
      <c r="A158" s="83" t="s">
        <v>37</v>
      </c>
      <c r="B158" s="79">
        <v>31852</v>
      </c>
      <c r="C158" s="100">
        <v>85938</v>
      </c>
      <c r="D158" s="50">
        <f t="shared" si="10"/>
        <v>37.06392980986292</v>
      </c>
      <c r="E158" s="79">
        <v>67093</v>
      </c>
      <c r="F158" s="100">
        <v>172339</v>
      </c>
      <c r="G158" s="50">
        <f t="shared" si="11"/>
        <v>38.930828193270237</v>
      </c>
      <c r="H158" s="51">
        <v>2.1063983422999999</v>
      </c>
      <c r="I158" s="83" t="s">
        <v>37</v>
      </c>
      <c r="J158" s="62">
        <v>13838</v>
      </c>
      <c r="K158" s="92">
        <v>29709</v>
      </c>
      <c r="L158" s="50">
        <f t="shared" si="12"/>
        <v>46.578477902319165</v>
      </c>
      <c r="M158" s="62">
        <v>29286</v>
      </c>
      <c r="N158" s="92">
        <v>60693</v>
      </c>
      <c r="O158" s="50">
        <f t="shared" si="13"/>
        <v>48.252681528347587</v>
      </c>
      <c r="P158" s="73">
        <v>2.1163462927999999</v>
      </c>
      <c r="Q158" s="83" t="s">
        <v>37</v>
      </c>
      <c r="R158" s="62">
        <v>11888</v>
      </c>
      <c r="S158" s="92">
        <v>32195</v>
      </c>
      <c r="T158" s="50">
        <f t="shared" si="14"/>
        <v>36.924988352228603</v>
      </c>
      <c r="U158" s="62">
        <v>25507</v>
      </c>
      <c r="V158" s="92">
        <v>67584</v>
      </c>
      <c r="W158" s="50">
        <f t="shared" si="15"/>
        <v>37.741181344696969</v>
      </c>
      <c r="X158" s="173">
        <v>2.1456090175</v>
      </c>
      <c r="Y158" s="83" t="s">
        <v>37</v>
      </c>
      <c r="Z158" s="62">
        <v>6126</v>
      </c>
      <c r="AA158" s="92">
        <v>24034</v>
      </c>
      <c r="AB158" s="63">
        <f t="shared" si="16"/>
        <v>25.488890738120993</v>
      </c>
      <c r="AC158" s="62">
        <v>12300</v>
      </c>
      <c r="AD158" s="98">
        <v>44062</v>
      </c>
      <c r="AE158" s="61">
        <f t="shared" si="17"/>
        <v>27.915210385366073</v>
      </c>
      <c r="AF158" s="65">
        <v>2.0078354554</v>
      </c>
      <c r="AG158" s="183"/>
      <c r="AH158" s="187"/>
      <c r="AI158" s="188"/>
      <c r="AJ158" s="186"/>
      <c r="AK158" s="187"/>
      <c r="AL158" s="188"/>
      <c r="AM158" s="186"/>
      <c r="AN158" s="189"/>
    </row>
    <row r="159" spans="1:40" x14ac:dyDescent="0.25">
      <c r="A159" s="83" t="s">
        <v>38</v>
      </c>
      <c r="B159" s="79">
        <v>1383</v>
      </c>
      <c r="C159" s="100">
        <v>4392</v>
      </c>
      <c r="D159" s="50">
        <f t="shared" si="10"/>
        <v>31.489071038251364</v>
      </c>
      <c r="E159" s="79">
        <v>3364</v>
      </c>
      <c r="F159" s="100">
        <v>9196</v>
      </c>
      <c r="G159" s="50">
        <f t="shared" si="11"/>
        <v>36.581122227055239</v>
      </c>
      <c r="H159" s="51">
        <v>2.4323933478000002</v>
      </c>
      <c r="I159" s="83" t="s">
        <v>38</v>
      </c>
      <c r="J159" s="62">
        <v>396</v>
      </c>
      <c r="K159" s="92">
        <v>1377</v>
      </c>
      <c r="L159" s="50">
        <f t="shared" si="12"/>
        <v>28.75816993464052</v>
      </c>
      <c r="M159" s="62">
        <v>825</v>
      </c>
      <c r="N159" s="92">
        <v>2981</v>
      </c>
      <c r="O159" s="50">
        <f t="shared" si="13"/>
        <v>27.67527675276753</v>
      </c>
      <c r="P159" s="73">
        <v>2.0833333333000001</v>
      </c>
      <c r="Q159" s="83" t="s">
        <v>38</v>
      </c>
      <c r="R159" s="62">
        <v>614</v>
      </c>
      <c r="S159" s="92">
        <v>1591</v>
      </c>
      <c r="T159" s="50">
        <f t="shared" si="14"/>
        <v>38.592080452545567</v>
      </c>
      <c r="U159" s="62">
        <v>1661</v>
      </c>
      <c r="V159" s="92">
        <v>3403</v>
      </c>
      <c r="W159" s="50">
        <f t="shared" si="15"/>
        <v>48.809873640905082</v>
      </c>
      <c r="X159" s="173">
        <v>2.7052117264</v>
      </c>
      <c r="Y159" s="83" t="s">
        <v>38</v>
      </c>
      <c r="Z159" s="62">
        <v>373</v>
      </c>
      <c r="AA159" s="92">
        <v>1424</v>
      </c>
      <c r="AB159" s="63">
        <f t="shared" si="16"/>
        <v>26.193820224719101</v>
      </c>
      <c r="AC159" s="62">
        <v>878</v>
      </c>
      <c r="AD159" s="98">
        <v>2812</v>
      </c>
      <c r="AE159" s="61">
        <f t="shared" si="17"/>
        <v>31.223328591749645</v>
      </c>
      <c r="AF159" s="65">
        <v>2.3538873995</v>
      </c>
      <c r="AG159" s="183"/>
      <c r="AH159" s="187"/>
      <c r="AI159" s="188"/>
      <c r="AJ159" s="186"/>
      <c r="AK159" s="187"/>
      <c r="AL159" s="188"/>
      <c r="AM159" s="186"/>
      <c r="AN159" s="189"/>
    </row>
    <row r="160" spans="1:40" x14ac:dyDescent="0.25">
      <c r="A160" s="83" t="s">
        <v>39</v>
      </c>
      <c r="B160" s="79">
        <v>15686</v>
      </c>
      <c r="C160" s="100">
        <v>108231</v>
      </c>
      <c r="D160" s="50">
        <f t="shared" si="10"/>
        <v>14.493074996997162</v>
      </c>
      <c r="E160" s="79">
        <v>43844</v>
      </c>
      <c r="F160" s="100">
        <v>279382</v>
      </c>
      <c r="G160" s="50">
        <f t="shared" si="11"/>
        <v>15.693208581798398</v>
      </c>
      <c r="H160" s="51">
        <v>2.7951039142999998</v>
      </c>
      <c r="I160" s="83" t="s">
        <v>39</v>
      </c>
      <c r="J160" s="62">
        <v>4069</v>
      </c>
      <c r="K160" s="92">
        <v>35207</v>
      </c>
      <c r="L160" s="50">
        <f t="shared" si="12"/>
        <v>11.557360752123156</v>
      </c>
      <c r="M160" s="62">
        <v>10080</v>
      </c>
      <c r="N160" s="92">
        <v>90500</v>
      </c>
      <c r="O160" s="50">
        <f t="shared" si="13"/>
        <v>11.138121546961326</v>
      </c>
      <c r="P160" s="73">
        <v>2.4772671418000001</v>
      </c>
      <c r="Q160" s="83" t="s">
        <v>39</v>
      </c>
      <c r="R160" s="62">
        <v>8654</v>
      </c>
      <c r="S160" s="92">
        <v>36971</v>
      </c>
      <c r="T160" s="50">
        <f t="shared" si="14"/>
        <v>23.407535636039057</v>
      </c>
      <c r="U160" s="62">
        <v>25132</v>
      </c>
      <c r="V160" s="92">
        <v>96811</v>
      </c>
      <c r="W160" s="50">
        <f t="shared" si="15"/>
        <v>25.959859933272046</v>
      </c>
      <c r="X160" s="173">
        <v>2.9040905938999999</v>
      </c>
      <c r="Y160" s="83" t="s">
        <v>39</v>
      </c>
      <c r="Z160" s="62">
        <v>2963</v>
      </c>
      <c r="AA160" s="92">
        <v>36053</v>
      </c>
      <c r="AB160" s="63">
        <f t="shared" si="16"/>
        <v>8.2184561617618499</v>
      </c>
      <c r="AC160" s="62">
        <v>8632</v>
      </c>
      <c r="AD160" s="98">
        <v>92071</v>
      </c>
      <c r="AE160" s="61">
        <f t="shared" si="17"/>
        <v>9.3753733531730941</v>
      </c>
      <c r="AF160" s="65">
        <v>2.9132635842000001</v>
      </c>
      <c r="AG160" s="183"/>
      <c r="AH160" s="187"/>
      <c r="AI160" s="188"/>
      <c r="AJ160" s="186"/>
      <c r="AK160" s="187"/>
      <c r="AL160" s="188"/>
      <c r="AM160" s="186"/>
      <c r="AN160" s="189"/>
    </row>
    <row r="161" spans="1:40" ht="25.5" x14ac:dyDescent="0.25">
      <c r="A161" s="83" t="s">
        <v>40</v>
      </c>
      <c r="B161" s="79">
        <v>1297</v>
      </c>
      <c r="C161" s="100">
        <v>6026</v>
      </c>
      <c r="D161" s="50">
        <f t="shared" si="10"/>
        <v>21.523398606040491</v>
      </c>
      <c r="E161" s="79">
        <v>3471</v>
      </c>
      <c r="F161" s="100">
        <v>15226</v>
      </c>
      <c r="G161" s="50">
        <f t="shared" si="11"/>
        <v>22.796532247471429</v>
      </c>
      <c r="H161" s="51">
        <v>2.6761757902999999</v>
      </c>
      <c r="I161" s="83" t="s">
        <v>40</v>
      </c>
      <c r="J161" s="62">
        <v>401</v>
      </c>
      <c r="K161" s="92">
        <v>1305</v>
      </c>
      <c r="L161" s="50">
        <f t="shared" si="12"/>
        <v>30.727969348659002</v>
      </c>
      <c r="M161" s="62">
        <v>1045</v>
      </c>
      <c r="N161" s="92">
        <v>2971</v>
      </c>
      <c r="O161" s="50">
        <f t="shared" si="13"/>
        <v>35.173342308986868</v>
      </c>
      <c r="P161" s="73">
        <v>2.6059850374</v>
      </c>
      <c r="Q161" s="83" t="s">
        <v>40</v>
      </c>
      <c r="R161" s="62">
        <v>505</v>
      </c>
      <c r="S161" s="92">
        <v>2858</v>
      </c>
      <c r="T161" s="50">
        <f t="shared" si="14"/>
        <v>17.669699090272918</v>
      </c>
      <c r="U161" s="62">
        <v>1319</v>
      </c>
      <c r="V161" s="92">
        <v>7487</v>
      </c>
      <c r="W161" s="50">
        <f t="shared" si="15"/>
        <v>17.617203152130358</v>
      </c>
      <c r="X161" s="173">
        <v>2.6118811880999999</v>
      </c>
      <c r="Y161" s="83" t="s">
        <v>40</v>
      </c>
      <c r="Z161" s="62">
        <v>391</v>
      </c>
      <c r="AA161" s="92">
        <v>1863</v>
      </c>
      <c r="AB161" s="63">
        <f t="shared" si="16"/>
        <v>20.987654320987652</v>
      </c>
      <c r="AC161" s="62">
        <v>1107</v>
      </c>
      <c r="AD161" s="98">
        <v>4768</v>
      </c>
      <c r="AE161" s="61">
        <f t="shared" si="17"/>
        <v>23.217281879194633</v>
      </c>
      <c r="AF161" s="65">
        <v>2.831202046</v>
      </c>
      <c r="AG161" s="183"/>
      <c r="AH161" s="187"/>
      <c r="AI161" s="188"/>
      <c r="AJ161" s="186"/>
      <c r="AK161" s="187"/>
      <c r="AL161" s="188"/>
      <c r="AM161" s="186"/>
      <c r="AN161" s="189"/>
    </row>
    <row r="162" spans="1:40" x14ac:dyDescent="0.25">
      <c r="A162" s="83" t="s">
        <v>41</v>
      </c>
      <c r="B162" s="79">
        <v>6700</v>
      </c>
      <c r="C162" s="100">
        <v>79963</v>
      </c>
      <c r="D162" s="50">
        <f t="shared" si="10"/>
        <v>8.3788752297937794</v>
      </c>
      <c r="E162" s="79">
        <v>17155</v>
      </c>
      <c r="F162" s="100">
        <v>234149</v>
      </c>
      <c r="G162" s="50">
        <f t="shared" si="11"/>
        <v>7.3265313966747669</v>
      </c>
      <c r="H162" s="51">
        <v>2.5604477611999998</v>
      </c>
      <c r="I162" s="83" t="s">
        <v>41</v>
      </c>
      <c r="J162" s="62">
        <v>2068</v>
      </c>
      <c r="K162" s="92">
        <v>26024</v>
      </c>
      <c r="L162" s="50">
        <f t="shared" si="12"/>
        <v>7.9465109130033813</v>
      </c>
      <c r="M162" s="62">
        <v>5022</v>
      </c>
      <c r="N162" s="92">
        <v>72382</v>
      </c>
      <c r="O162" s="50">
        <f t="shared" si="13"/>
        <v>6.9381890525268721</v>
      </c>
      <c r="P162" s="73">
        <v>2.4284332689000001</v>
      </c>
      <c r="Q162" s="83" t="s">
        <v>41</v>
      </c>
      <c r="R162" s="62">
        <v>3164</v>
      </c>
      <c r="S162" s="92">
        <v>33812</v>
      </c>
      <c r="T162" s="50">
        <f t="shared" si="14"/>
        <v>9.3576245120075718</v>
      </c>
      <c r="U162" s="62">
        <v>8957</v>
      </c>
      <c r="V162" s="92">
        <v>103180</v>
      </c>
      <c r="W162" s="50">
        <f t="shared" si="15"/>
        <v>8.6809459197518901</v>
      </c>
      <c r="X162" s="173">
        <v>2.8309102402000001</v>
      </c>
      <c r="Y162" s="83" t="s">
        <v>41</v>
      </c>
      <c r="Z162" s="62">
        <v>1468</v>
      </c>
      <c r="AA162" s="92">
        <v>20127</v>
      </c>
      <c r="AB162" s="63">
        <f t="shared" si="16"/>
        <v>7.2936850996174289</v>
      </c>
      <c r="AC162" s="62">
        <v>3176</v>
      </c>
      <c r="AD162" s="98">
        <v>58587</v>
      </c>
      <c r="AE162" s="61">
        <f t="shared" si="17"/>
        <v>5.4209978322836125</v>
      </c>
      <c r="AF162" s="65">
        <v>2.1634877384000002</v>
      </c>
      <c r="AG162" s="183"/>
      <c r="AH162" s="187"/>
      <c r="AI162" s="188"/>
      <c r="AJ162" s="186"/>
      <c r="AK162" s="187"/>
      <c r="AL162" s="188"/>
      <c r="AM162" s="186"/>
      <c r="AN162" s="189"/>
    </row>
    <row r="163" spans="1:40" x14ac:dyDescent="0.25">
      <c r="A163" s="83" t="s">
        <v>42</v>
      </c>
      <c r="B163" s="79">
        <v>3527</v>
      </c>
      <c r="C163" s="100">
        <v>44065</v>
      </c>
      <c r="D163" s="50">
        <f t="shared" si="10"/>
        <v>8.0040848746170425</v>
      </c>
      <c r="E163" s="79">
        <v>7674</v>
      </c>
      <c r="F163" s="100">
        <v>116185</v>
      </c>
      <c r="G163" s="50">
        <f t="shared" si="11"/>
        <v>6.6049834315961622</v>
      </c>
      <c r="H163" s="51">
        <v>2.1757867875999999</v>
      </c>
      <c r="I163" s="83" t="s">
        <v>42</v>
      </c>
      <c r="J163" s="62">
        <v>749</v>
      </c>
      <c r="K163" s="92">
        <v>20305</v>
      </c>
      <c r="L163" s="50">
        <f t="shared" si="12"/>
        <v>3.68874661413445</v>
      </c>
      <c r="M163" s="62">
        <v>1432</v>
      </c>
      <c r="N163" s="92">
        <v>52791</v>
      </c>
      <c r="O163" s="50">
        <f t="shared" si="13"/>
        <v>2.7125835843230854</v>
      </c>
      <c r="P163" s="73">
        <v>1.9118825100000001</v>
      </c>
      <c r="Q163" s="83" t="s">
        <v>42</v>
      </c>
      <c r="R163" s="62">
        <v>1486</v>
      </c>
      <c r="S163" s="92">
        <v>12147</v>
      </c>
      <c r="T163" s="50">
        <f t="shared" si="14"/>
        <v>12.233473285584919</v>
      </c>
      <c r="U163" s="62">
        <v>3168</v>
      </c>
      <c r="V163" s="92">
        <v>33276</v>
      </c>
      <c r="W163" s="50">
        <f t="shared" si="15"/>
        <v>9.5203750450775342</v>
      </c>
      <c r="X163" s="173">
        <v>2.1318977119999998</v>
      </c>
      <c r="Y163" s="83" t="s">
        <v>42</v>
      </c>
      <c r="Z163" s="62">
        <v>1292</v>
      </c>
      <c r="AA163" s="92">
        <v>11613</v>
      </c>
      <c r="AB163" s="63">
        <f t="shared" si="16"/>
        <v>11.125462843365193</v>
      </c>
      <c r="AC163" s="62">
        <v>3074</v>
      </c>
      <c r="AD163" s="98">
        <v>30118</v>
      </c>
      <c r="AE163" s="61">
        <f t="shared" si="17"/>
        <v>10.206521017331829</v>
      </c>
      <c r="AF163" s="65">
        <v>2.3792569658999998</v>
      </c>
      <c r="AG163" s="183"/>
      <c r="AH163" s="187"/>
      <c r="AI163" s="188"/>
      <c r="AJ163" s="186"/>
      <c r="AK163" s="187"/>
      <c r="AL163" s="188"/>
      <c r="AM163" s="186"/>
      <c r="AN163" s="189"/>
    </row>
    <row r="164" spans="1:40" x14ac:dyDescent="0.25">
      <c r="A164" s="83" t="s">
        <v>43</v>
      </c>
      <c r="B164" s="79">
        <v>5830</v>
      </c>
      <c r="C164" s="100">
        <v>21121</v>
      </c>
      <c r="D164" s="50">
        <f t="shared" si="10"/>
        <v>27.602859713081767</v>
      </c>
      <c r="E164" s="79">
        <v>14325</v>
      </c>
      <c r="F164" s="100">
        <v>54887</v>
      </c>
      <c r="G164" s="50">
        <f t="shared" si="11"/>
        <v>26.099076284001676</v>
      </c>
      <c r="H164" s="51">
        <v>2.4571183532999998</v>
      </c>
      <c r="I164" s="83" t="s">
        <v>43</v>
      </c>
      <c r="J164" s="62">
        <v>2397</v>
      </c>
      <c r="K164" s="92">
        <v>8580</v>
      </c>
      <c r="L164" s="50">
        <f t="shared" si="12"/>
        <v>27.93706293706294</v>
      </c>
      <c r="M164" s="62">
        <v>5771</v>
      </c>
      <c r="N164" s="92">
        <v>23186</v>
      </c>
      <c r="O164" s="50">
        <f t="shared" si="13"/>
        <v>24.890019839558356</v>
      </c>
      <c r="P164" s="73">
        <v>2.4075928244</v>
      </c>
      <c r="Q164" s="83" t="s">
        <v>43</v>
      </c>
      <c r="R164" s="62">
        <v>2169</v>
      </c>
      <c r="S164" s="92">
        <v>6193</v>
      </c>
      <c r="T164" s="50">
        <f t="shared" si="14"/>
        <v>35.023413531406426</v>
      </c>
      <c r="U164" s="62">
        <v>5193</v>
      </c>
      <c r="V164" s="92">
        <v>16496</v>
      </c>
      <c r="W164" s="50">
        <f t="shared" si="15"/>
        <v>31.48035887487876</v>
      </c>
      <c r="X164" s="173">
        <v>2.3941908714000002</v>
      </c>
      <c r="Y164" s="83" t="s">
        <v>43</v>
      </c>
      <c r="Z164" s="62">
        <v>1264</v>
      </c>
      <c r="AA164" s="92">
        <v>6348</v>
      </c>
      <c r="AB164" s="63">
        <f t="shared" si="16"/>
        <v>19.911783238815374</v>
      </c>
      <c r="AC164" s="62">
        <v>3361</v>
      </c>
      <c r="AD164" s="98">
        <v>15205</v>
      </c>
      <c r="AE164" s="61">
        <f t="shared" si="17"/>
        <v>22.104570864847091</v>
      </c>
      <c r="AF164" s="65">
        <v>2.6590189873000001</v>
      </c>
      <c r="AG164" s="183"/>
      <c r="AH164" s="187"/>
      <c r="AI164" s="188"/>
      <c r="AJ164" s="186"/>
      <c r="AK164" s="187"/>
      <c r="AL164" s="188"/>
      <c r="AM164" s="186"/>
      <c r="AN164" s="189"/>
    </row>
    <row r="165" spans="1:40" x14ac:dyDescent="0.25">
      <c r="A165" s="83" t="s">
        <v>44</v>
      </c>
      <c r="B165" s="79">
        <v>2201</v>
      </c>
      <c r="C165" s="100">
        <v>22273</v>
      </c>
      <c r="D165" s="50">
        <f t="shared" si="10"/>
        <v>9.8819198132267765</v>
      </c>
      <c r="E165" s="79">
        <v>4615</v>
      </c>
      <c r="F165" s="100">
        <v>46378</v>
      </c>
      <c r="G165" s="50">
        <f t="shared" si="11"/>
        <v>9.9508387597567811</v>
      </c>
      <c r="H165" s="51">
        <v>2.0967741934999999</v>
      </c>
      <c r="I165" s="83" t="s">
        <v>44</v>
      </c>
      <c r="J165" s="62">
        <v>795</v>
      </c>
      <c r="K165" s="92">
        <v>9673</v>
      </c>
      <c r="L165" s="50">
        <f t="shared" si="12"/>
        <v>8.2187532306419939</v>
      </c>
      <c r="M165" s="62">
        <v>1728</v>
      </c>
      <c r="N165" s="92">
        <v>19805</v>
      </c>
      <c r="O165" s="50">
        <f t="shared" si="13"/>
        <v>8.7250694269123965</v>
      </c>
      <c r="P165" s="73">
        <v>2.1735849056999998</v>
      </c>
      <c r="Q165" s="83" t="s">
        <v>44</v>
      </c>
      <c r="R165" s="62">
        <v>1062</v>
      </c>
      <c r="S165" s="92">
        <v>7978</v>
      </c>
      <c r="T165" s="50">
        <f t="shared" si="14"/>
        <v>13.311606919027325</v>
      </c>
      <c r="U165" s="62">
        <v>2082</v>
      </c>
      <c r="V165" s="92">
        <v>16670</v>
      </c>
      <c r="W165" s="50">
        <f t="shared" si="15"/>
        <v>12.489502099580085</v>
      </c>
      <c r="X165" s="173">
        <v>1.9604519774</v>
      </c>
      <c r="Y165" s="83" t="s">
        <v>44</v>
      </c>
      <c r="Z165" s="62">
        <v>344</v>
      </c>
      <c r="AA165" s="92">
        <v>4622</v>
      </c>
      <c r="AB165" s="63">
        <f t="shared" si="16"/>
        <v>7.4426655127650374</v>
      </c>
      <c r="AC165" s="62">
        <v>805</v>
      </c>
      <c r="AD165" s="98">
        <v>9903</v>
      </c>
      <c r="AE165" s="61">
        <f t="shared" si="17"/>
        <v>8.128849843481774</v>
      </c>
      <c r="AF165" s="65">
        <v>2.3401162791000001</v>
      </c>
      <c r="AG165" s="183"/>
      <c r="AH165" s="187"/>
      <c r="AI165" s="188"/>
      <c r="AJ165" s="186"/>
      <c r="AK165" s="187"/>
      <c r="AL165" s="188"/>
      <c r="AM165" s="186"/>
      <c r="AN165" s="189"/>
    </row>
    <row r="166" spans="1:40" x14ac:dyDescent="0.25">
      <c r="A166" s="83" t="s">
        <v>45</v>
      </c>
      <c r="B166" s="79">
        <v>5982</v>
      </c>
      <c r="C166" s="100">
        <v>45830</v>
      </c>
      <c r="D166" s="50">
        <f t="shared" si="10"/>
        <v>13.052585642592188</v>
      </c>
      <c r="E166" s="79">
        <v>13257</v>
      </c>
      <c r="F166" s="100">
        <v>93287</v>
      </c>
      <c r="G166" s="50">
        <f t="shared" si="11"/>
        <v>14.210983309571537</v>
      </c>
      <c r="H166" s="51">
        <v>2.2161484453</v>
      </c>
      <c r="I166" s="83" t="s">
        <v>45</v>
      </c>
      <c r="J166" s="62">
        <v>1855</v>
      </c>
      <c r="K166" s="92">
        <v>16090</v>
      </c>
      <c r="L166" s="50">
        <f t="shared" si="12"/>
        <v>11.528899937849596</v>
      </c>
      <c r="M166" s="62">
        <v>3547</v>
      </c>
      <c r="N166" s="92">
        <v>31828</v>
      </c>
      <c r="O166" s="50">
        <f t="shared" si="13"/>
        <v>11.14427548070881</v>
      </c>
      <c r="P166" s="73">
        <v>1.9121293801000001</v>
      </c>
      <c r="Q166" s="83" t="s">
        <v>45</v>
      </c>
      <c r="R166" s="62">
        <v>1937</v>
      </c>
      <c r="S166" s="92">
        <v>17962</v>
      </c>
      <c r="T166" s="50">
        <f t="shared" si="14"/>
        <v>10.783877073822515</v>
      </c>
      <c r="U166" s="62">
        <v>4278</v>
      </c>
      <c r="V166" s="92">
        <v>35895</v>
      </c>
      <c r="W166" s="50">
        <f t="shared" si="15"/>
        <v>11.918094442122857</v>
      </c>
      <c r="X166" s="173">
        <v>2.2085699535000001</v>
      </c>
      <c r="Y166" s="83" t="s">
        <v>45</v>
      </c>
      <c r="Z166" s="62">
        <v>2190</v>
      </c>
      <c r="AA166" s="92">
        <v>11778</v>
      </c>
      <c r="AB166" s="63">
        <f t="shared" si="16"/>
        <v>18.593988792664291</v>
      </c>
      <c r="AC166" s="62">
        <v>5432</v>
      </c>
      <c r="AD166" s="98">
        <v>25564</v>
      </c>
      <c r="AE166" s="61">
        <f t="shared" si="17"/>
        <v>21.248630887185104</v>
      </c>
      <c r="AF166" s="65">
        <v>2.4803652968000001</v>
      </c>
      <c r="AG166" s="183"/>
      <c r="AH166" s="187"/>
      <c r="AI166" s="188"/>
      <c r="AJ166" s="186"/>
      <c r="AK166" s="187"/>
      <c r="AL166" s="188"/>
      <c r="AM166" s="186"/>
      <c r="AN166" s="189"/>
    </row>
    <row r="167" spans="1:40" ht="25.5" x14ac:dyDescent="0.25">
      <c r="A167" s="83" t="s">
        <v>46</v>
      </c>
      <c r="B167" s="79">
        <v>4384</v>
      </c>
      <c r="C167" s="100">
        <v>20455</v>
      </c>
      <c r="D167" s="50">
        <f t="shared" si="10"/>
        <v>21.432412613053042</v>
      </c>
      <c r="E167" s="79">
        <v>10048</v>
      </c>
      <c r="F167" s="100">
        <v>45023</v>
      </c>
      <c r="G167" s="50">
        <f t="shared" si="11"/>
        <v>22.317482175776824</v>
      </c>
      <c r="H167" s="51">
        <v>2.2919708028999999</v>
      </c>
      <c r="I167" s="83" t="s">
        <v>46</v>
      </c>
      <c r="J167" s="62">
        <v>1766</v>
      </c>
      <c r="K167" s="92">
        <v>7558</v>
      </c>
      <c r="L167" s="50">
        <f t="shared" si="12"/>
        <v>23.365969833289231</v>
      </c>
      <c r="M167" s="62">
        <v>4185</v>
      </c>
      <c r="N167" s="92">
        <v>16040</v>
      </c>
      <c r="O167" s="50">
        <f t="shared" si="13"/>
        <v>26.091022443890271</v>
      </c>
      <c r="P167" s="73">
        <v>2.3697621743999999</v>
      </c>
      <c r="Q167" s="83" t="s">
        <v>46</v>
      </c>
      <c r="R167" s="62">
        <v>1732</v>
      </c>
      <c r="S167" s="92">
        <v>6135</v>
      </c>
      <c r="T167" s="50">
        <f t="shared" si="14"/>
        <v>28.231458842705788</v>
      </c>
      <c r="U167" s="62">
        <v>4070</v>
      </c>
      <c r="V167" s="92">
        <v>13629</v>
      </c>
      <c r="W167" s="50">
        <f t="shared" si="15"/>
        <v>29.862792574656982</v>
      </c>
      <c r="X167" s="173">
        <v>2.3498845265999999</v>
      </c>
      <c r="Y167" s="83" t="s">
        <v>46</v>
      </c>
      <c r="Z167" s="62">
        <v>886</v>
      </c>
      <c r="AA167" s="92">
        <v>6762</v>
      </c>
      <c r="AB167" s="63">
        <f t="shared" si="16"/>
        <v>13.102632357290741</v>
      </c>
      <c r="AC167" s="62">
        <v>1793</v>
      </c>
      <c r="AD167" s="98">
        <v>15354</v>
      </c>
      <c r="AE167" s="61">
        <f t="shared" si="17"/>
        <v>11.677738700013025</v>
      </c>
      <c r="AF167" s="65">
        <v>2.0237020316000001</v>
      </c>
      <c r="AG167" s="183"/>
      <c r="AH167" s="187"/>
      <c r="AI167" s="188"/>
      <c r="AJ167" s="186"/>
      <c r="AK167" s="187"/>
      <c r="AL167" s="188"/>
      <c r="AM167" s="186"/>
      <c r="AN167" s="189"/>
    </row>
    <row r="168" spans="1:40" x14ac:dyDescent="0.25">
      <c r="A168" s="83" t="s">
        <v>47</v>
      </c>
      <c r="B168" s="79">
        <v>905</v>
      </c>
      <c r="C168" s="100">
        <v>30827</v>
      </c>
      <c r="D168" s="50">
        <f t="shared" si="10"/>
        <v>2.9357381516203329</v>
      </c>
      <c r="E168" s="79">
        <v>2223</v>
      </c>
      <c r="F168" s="100">
        <v>79702</v>
      </c>
      <c r="G168" s="50">
        <f t="shared" si="11"/>
        <v>2.7891395448043963</v>
      </c>
      <c r="H168" s="51">
        <v>2.4563535912000001</v>
      </c>
      <c r="I168" s="83" t="s">
        <v>47</v>
      </c>
      <c r="J168" s="62">
        <v>193</v>
      </c>
      <c r="K168" s="92">
        <v>9301</v>
      </c>
      <c r="L168" s="50">
        <f t="shared" si="12"/>
        <v>2.0750456940113966</v>
      </c>
      <c r="M168" s="62">
        <v>519</v>
      </c>
      <c r="N168" s="92">
        <v>23157</v>
      </c>
      <c r="O168" s="50">
        <f t="shared" si="13"/>
        <v>2.2412229563414949</v>
      </c>
      <c r="P168" s="73">
        <v>2.6891191710000002</v>
      </c>
      <c r="Q168" s="83" t="s">
        <v>47</v>
      </c>
      <c r="R168" s="62">
        <v>391</v>
      </c>
      <c r="S168" s="92">
        <v>9749</v>
      </c>
      <c r="T168" s="50">
        <f t="shared" si="14"/>
        <v>4.0106677607959798</v>
      </c>
      <c r="U168" s="62">
        <v>953</v>
      </c>
      <c r="V168" s="92">
        <v>25569</v>
      </c>
      <c r="W168" s="50">
        <f t="shared" si="15"/>
        <v>3.727169619461066</v>
      </c>
      <c r="X168" s="173">
        <v>2.4373401535000001</v>
      </c>
      <c r="Y168" s="83" t="s">
        <v>47</v>
      </c>
      <c r="Z168" s="62">
        <v>321</v>
      </c>
      <c r="AA168" s="92">
        <v>11777</v>
      </c>
      <c r="AB168" s="63">
        <f t="shared" si="16"/>
        <v>2.725651693979791</v>
      </c>
      <c r="AC168" s="62">
        <v>751</v>
      </c>
      <c r="AD168" s="98">
        <v>30976</v>
      </c>
      <c r="AE168" s="61">
        <f t="shared" si="17"/>
        <v>2.4244576446280992</v>
      </c>
      <c r="AF168" s="65">
        <v>2.3395638629</v>
      </c>
      <c r="AG168" s="183"/>
      <c r="AH168" s="187"/>
      <c r="AI168" s="188"/>
      <c r="AJ168" s="186"/>
      <c r="AK168" s="187"/>
      <c r="AL168" s="188"/>
      <c r="AM168" s="186"/>
      <c r="AN168" s="189"/>
    </row>
    <row r="169" spans="1:40" ht="25.5" x14ac:dyDescent="0.25">
      <c r="A169" s="83" t="s">
        <v>48</v>
      </c>
      <c r="B169" s="79">
        <v>5560</v>
      </c>
      <c r="C169" s="100">
        <v>184042</v>
      </c>
      <c r="D169" s="50">
        <f t="shared" si="10"/>
        <v>3.0210495430390889</v>
      </c>
      <c r="E169" s="79">
        <v>12666</v>
      </c>
      <c r="F169" s="100">
        <v>452457</v>
      </c>
      <c r="G169" s="50">
        <f t="shared" si="11"/>
        <v>2.799382040724312</v>
      </c>
      <c r="H169" s="51">
        <v>2.2780575540000001</v>
      </c>
      <c r="I169" s="83" t="s">
        <v>48</v>
      </c>
      <c r="J169" s="62">
        <v>1668</v>
      </c>
      <c r="K169" s="92">
        <v>64098</v>
      </c>
      <c r="L169" s="50">
        <f t="shared" si="12"/>
        <v>2.6022652812880276</v>
      </c>
      <c r="M169" s="62">
        <v>3446</v>
      </c>
      <c r="N169" s="92">
        <v>158779</v>
      </c>
      <c r="O169" s="50">
        <f t="shared" si="13"/>
        <v>2.1703121949376176</v>
      </c>
      <c r="P169" s="73">
        <v>2.0659472422</v>
      </c>
      <c r="Q169" s="83" t="s">
        <v>48</v>
      </c>
      <c r="R169" s="62">
        <v>2328</v>
      </c>
      <c r="S169" s="92">
        <v>57387</v>
      </c>
      <c r="T169" s="50">
        <f t="shared" si="14"/>
        <v>4.05666788645512</v>
      </c>
      <c r="U169" s="62">
        <v>5481</v>
      </c>
      <c r="V169" s="92">
        <v>137492</v>
      </c>
      <c r="W169" s="50">
        <f t="shared" si="15"/>
        <v>3.9864137549821077</v>
      </c>
      <c r="X169" s="173">
        <v>2.3543814432999999</v>
      </c>
      <c r="Y169" s="83" t="s">
        <v>48</v>
      </c>
      <c r="Z169" s="62">
        <v>1564</v>
      </c>
      <c r="AA169" s="92">
        <v>62557</v>
      </c>
      <c r="AB169" s="63">
        <f t="shared" si="16"/>
        <v>2.5001198906597186</v>
      </c>
      <c r="AC169" s="62">
        <v>3739</v>
      </c>
      <c r="AD169" s="98">
        <v>156186</v>
      </c>
      <c r="AE169" s="61">
        <f t="shared" si="17"/>
        <v>2.3939405580525785</v>
      </c>
      <c r="AF169" s="65">
        <v>2.3906649616000002</v>
      </c>
      <c r="AG169" s="183"/>
      <c r="AH169" s="187"/>
      <c r="AI169" s="188"/>
      <c r="AJ169" s="186"/>
      <c r="AK169" s="187"/>
      <c r="AL169" s="188"/>
      <c r="AM169" s="186"/>
      <c r="AN169" s="189"/>
    </row>
    <row r="170" spans="1:40" x14ac:dyDescent="0.25">
      <c r="A170" s="83" t="s">
        <v>49</v>
      </c>
      <c r="B170" s="79">
        <v>811</v>
      </c>
      <c r="C170" s="100">
        <v>18198</v>
      </c>
      <c r="D170" s="50">
        <f t="shared" si="10"/>
        <v>4.4565336850203323</v>
      </c>
      <c r="E170" s="79">
        <v>1814</v>
      </c>
      <c r="F170" s="100">
        <v>47296</v>
      </c>
      <c r="G170" s="50">
        <f t="shared" si="11"/>
        <v>3.83541948579161</v>
      </c>
      <c r="H170" s="51">
        <v>2.2367447596000001</v>
      </c>
      <c r="I170" s="83" t="s">
        <v>49</v>
      </c>
      <c r="J170" s="62">
        <v>294</v>
      </c>
      <c r="K170" s="92">
        <v>6276</v>
      </c>
      <c r="L170" s="50">
        <f t="shared" si="12"/>
        <v>4.6845124282982793</v>
      </c>
      <c r="M170" s="62">
        <v>626</v>
      </c>
      <c r="N170" s="92">
        <v>16325</v>
      </c>
      <c r="O170" s="50">
        <f t="shared" si="13"/>
        <v>3.8346094946401226</v>
      </c>
      <c r="P170" s="73">
        <v>2.1292517006999998</v>
      </c>
      <c r="Q170" s="83" t="s">
        <v>49</v>
      </c>
      <c r="R170" s="62">
        <v>343</v>
      </c>
      <c r="S170" s="92">
        <v>5584</v>
      </c>
      <c r="T170" s="50">
        <f t="shared" si="14"/>
        <v>6.142550143266476</v>
      </c>
      <c r="U170" s="62">
        <v>795</v>
      </c>
      <c r="V170" s="92">
        <v>14347</v>
      </c>
      <c r="W170" s="50">
        <f t="shared" si="15"/>
        <v>5.5412281313166512</v>
      </c>
      <c r="X170" s="173">
        <v>2.3177842566</v>
      </c>
      <c r="Y170" s="83" t="s">
        <v>49</v>
      </c>
      <c r="Z170" s="62">
        <v>174</v>
      </c>
      <c r="AA170" s="92">
        <v>6338</v>
      </c>
      <c r="AB170" s="63">
        <f t="shared" si="16"/>
        <v>2.7453455348690441</v>
      </c>
      <c r="AC170" s="62">
        <v>393</v>
      </c>
      <c r="AD170" s="98">
        <v>16624</v>
      </c>
      <c r="AE170" s="61">
        <f t="shared" si="17"/>
        <v>2.3640519730510108</v>
      </c>
      <c r="AF170" s="65">
        <v>2.2586206896999999</v>
      </c>
      <c r="AG170" s="183"/>
      <c r="AH170" s="187"/>
      <c r="AI170" s="188"/>
      <c r="AJ170" s="186"/>
      <c r="AK170" s="187"/>
      <c r="AL170" s="188"/>
      <c r="AM170" s="186"/>
      <c r="AN170" s="189"/>
    </row>
    <row r="171" spans="1:40" x14ac:dyDescent="0.25">
      <c r="A171" s="83" t="s">
        <v>50</v>
      </c>
      <c r="B171" s="79">
        <v>454</v>
      </c>
      <c r="C171" s="100">
        <v>16217</v>
      </c>
      <c r="D171" s="50">
        <f t="shared" si="10"/>
        <v>2.799531355984461</v>
      </c>
      <c r="E171" s="79">
        <v>942</v>
      </c>
      <c r="F171" s="100">
        <v>36524</v>
      </c>
      <c r="G171" s="50">
        <f t="shared" si="11"/>
        <v>2.5791260541014127</v>
      </c>
      <c r="H171" s="51">
        <v>2.0748898678000001</v>
      </c>
      <c r="I171" s="83" t="s">
        <v>50</v>
      </c>
      <c r="J171" s="62">
        <v>174</v>
      </c>
      <c r="K171" s="92">
        <v>7418</v>
      </c>
      <c r="L171" s="50">
        <f t="shared" si="12"/>
        <v>2.3456457266109463</v>
      </c>
      <c r="M171" s="62">
        <v>348</v>
      </c>
      <c r="N171" s="92">
        <v>16185</v>
      </c>
      <c r="O171" s="50">
        <f t="shared" si="13"/>
        <v>2.1501390176088973</v>
      </c>
      <c r="P171" s="73">
        <v>2</v>
      </c>
      <c r="Q171" s="83" t="s">
        <v>50</v>
      </c>
      <c r="R171" s="62">
        <v>207</v>
      </c>
      <c r="S171" s="92">
        <v>4301</v>
      </c>
      <c r="T171" s="50">
        <f t="shared" si="14"/>
        <v>4.8128342245989302</v>
      </c>
      <c r="U171" s="62">
        <v>448</v>
      </c>
      <c r="V171" s="92">
        <v>10353</v>
      </c>
      <c r="W171" s="50">
        <f t="shared" si="15"/>
        <v>4.3272481406355645</v>
      </c>
      <c r="X171" s="173">
        <v>2.1642512077</v>
      </c>
      <c r="Y171" s="83" t="s">
        <v>50</v>
      </c>
      <c r="Z171" s="62">
        <v>73</v>
      </c>
      <c r="AA171" s="92">
        <v>4498</v>
      </c>
      <c r="AB171" s="63">
        <f t="shared" si="16"/>
        <v>1.6229435304579813</v>
      </c>
      <c r="AC171" s="62">
        <v>146</v>
      </c>
      <c r="AD171" s="98">
        <v>9986</v>
      </c>
      <c r="AE171" s="61">
        <f t="shared" si="17"/>
        <v>1.4620468656118566</v>
      </c>
      <c r="AF171" s="65">
        <v>2</v>
      </c>
      <c r="AG171" s="183"/>
      <c r="AH171" s="187"/>
      <c r="AI171" s="188"/>
      <c r="AJ171" s="186"/>
      <c r="AK171" s="187"/>
      <c r="AL171" s="188"/>
      <c r="AM171" s="186"/>
      <c r="AN171" s="189"/>
    </row>
    <row r="172" spans="1:40" ht="25.5" x14ac:dyDescent="0.25">
      <c r="A172" s="83" t="s">
        <v>51</v>
      </c>
      <c r="B172" s="79">
        <v>1296</v>
      </c>
      <c r="C172" s="100">
        <v>29281</v>
      </c>
      <c r="D172" s="50">
        <f t="shared" si="10"/>
        <v>4.4260783443188414</v>
      </c>
      <c r="E172" s="79">
        <v>3016</v>
      </c>
      <c r="F172" s="100">
        <v>70201</v>
      </c>
      <c r="G172" s="50">
        <f t="shared" si="11"/>
        <v>4.2962350963661491</v>
      </c>
      <c r="H172" s="51">
        <v>2.3271604938000001</v>
      </c>
      <c r="I172" s="83" t="s">
        <v>51</v>
      </c>
      <c r="J172" s="62">
        <v>501</v>
      </c>
      <c r="K172" s="92">
        <v>10395</v>
      </c>
      <c r="L172" s="50">
        <f t="shared" si="12"/>
        <v>4.8196248196248197</v>
      </c>
      <c r="M172" s="62">
        <v>1050</v>
      </c>
      <c r="N172" s="92">
        <v>25011</v>
      </c>
      <c r="O172" s="50">
        <f t="shared" si="13"/>
        <v>4.1981528127623848</v>
      </c>
      <c r="P172" s="73">
        <v>2.0958083832000001</v>
      </c>
      <c r="Q172" s="83" t="s">
        <v>51</v>
      </c>
      <c r="R172" s="62">
        <v>539</v>
      </c>
      <c r="S172" s="92">
        <v>8642</v>
      </c>
      <c r="T172" s="50">
        <f t="shared" si="14"/>
        <v>6.236982180050914</v>
      </c>
      <c r="U172" s="62">
        <v>1366</v>
      </c>
      <c r="V172" s="92">
        <v>21103</v>
      </c>
      <c r="W172" s="50">
        <f t="shared" si="15"/>
        <v>6.4730133156423255</v>
      </c>
      <c r="X172" s="173">
        <v>2.5343228199999999</v>
      </c>
      <c r="Y172" s="83" t="s">
        <v>51</v>
      </c>
      <c r="Z172" s="62">
        <v>256</v>
      </c>
      <c r="AA172" s="92">
        <v>10244</v>
      </c>
      <c r="AB172" s="63">
        <f t="shared" si="16"/>
        <v>2.4990238188207732</v>
      </c>
      <c r="AC172" s="62">
        <v>600</v>
      </c>
      <c r="AD172" s="98">
        <v>24087</v>
      </c>
      <c r="AE172" s="61">
        <f t="shared" si="17"/>
        <v>2.4909702329057168</v>
      </c>
      <c r="AF172" s="65">
        <v>2.34375</v>
      </c>
      <c r="AG172" s="183"/>
      <c r="AH172" s="187"/>
      <c r="AI172" s="188"/>
      <c r="AJ172" s="186"/>
      <c r="AK172" s="187"/>
      <c r="AL172" s="188"/>
      <c r="AM172" s="186"/>
      <c r="AN172" s="189"/>
    </row>
    <row r="173" spans="1:40" x14ac:dyDescent="0.25">
      <c r="A173" s="83" t="s">
        <v>52</v>
      </c>
      <c r="B173" s="79">
        <v>1232</v>
      </c>
      <c r="C173" s="100">
        <v>103752</v>
      </c>
      <c r="D173" s="50">
        <f t="shared" si="10"/>
        <v>1.1874469889737065</v>
      </c>
      <c r="E173" s="79">
        <v>2762</v>
      </c>
      <c r="F173" s="100">
        <v>190035</v>
      </c>
      <c r="G173" s="50">
        <f t="shared" si="11"/>
        <v>1.453416475912332</v>
      </c>
      <c r="H173" s="51">
        <v>2.2418831169</v>
      </c>
      <c r="I173" s="83" t="s">
        <v>52</v>
      </c>
      <c r="J173" s="62">
        <v>388</v>
      </c>
      <c r="K173" s="92">
        <v>38649</v>
      </c>
      <c r="L173" s="50">
        <f t="shared" si="12"/>
        <v>1.0039069574891977</v>
      </c>
      <c r="M173" s="62">
        <v>946</v>
      </c>
      <c r="N173" s="92">
        <v>72658</v>
      </c>
      <c r="O173" s="50">
        <f t="shared" si="13"/>
        <v>1.3019901456136971</v>
      </c>
      <c r="P173" s="73">
        <v>2.4381443299000001</v>
      </c>
      <c r="Q173" s="83" t="s">
        <v>52</v>
      </c>
      <c r="R173" s="62">
        <v>550</v>
      </c>
      <c r="S173" s="92">
        <v>34837</v>
      </c>
      <c r="T173" s="50">
        <f t="shared" si="14"/>
        <v>1.5787811809283232</v>
      </c>
      <c r="U173" s="62">
        <v>1148</v>
      </c>
      <c r="V173" s="92">
        <v>64416</v>
      </c>
      <c r="W173" s="50">
        <f t="shared" si="15"/>
        <v>1.7821659215101839</v>
      </c>
      <c r="X173" s="173">
        <v>2.0872727272999998</v>
      </c>
      <c r="Y173" s="83" t="s">
        <v>52</v>
      </c>
      <c r="Z173" s="62">
        <v>294</v>
      </c>
      <c r="AA173" s="92">
        <v>30266</v>
      </c>
      <c r="AB173" s="63">
        <f t="shared" si="16"/>
        <v>0.97138703495671719</v>
      </c>
      <c r="AC173" s="62">
        <v>668</v>
      </c>
      <c r="AD173" s="98">
        <v>52961</v>
      </c>
      <c r="AE173" s="61">
        <f t="shared" si="17"/>
        <v>1.2613054889446953</v>
      </c>
      <c r="AF173" s="65">
        <v>2.2721088434999999</v>
      </c>
      <c r="AG173" s="183"/>
      <c r="AH173" s="187"/>
      <c r="AI173" s="188"/>
      <c r="AJ173" s="186"/>
      <c r="AK173" s="187"/>
      <c r="AL173" s="188"/>
      <c r="AM173" s="186"/>
      <c r="AN173" s="189"/>
    </row>
    <row r="174" spans="1:40" x14ac:dyDescent="0.25">
      <c r="A174" s="83" t="s">
        <v>53</v>
      </c>
      <c r="B174" s="79">
        <v>1076</v>
      </c>
      <c r="C174" s="100">
        <v>27576</v>
      </c>
      <c r="D174" s="50">
        <f t="shared" si="10"/>
        <v>3.9019437191760953</v>
      </c>
      <c r="E174" s="79">
        <v>2245</v>
      </c>
      <c r="F174" s="100">
        <v>67353</v>
      </c>
      <c r="G174" s="50">
        <f t="shared" si="11"/>
        <v>3.3331848618472826</v>
      </c>
      <c r="H174" s="51">
        <v>2.0864312267999998</v>
      </c>
      <c r="I174" s="83" t="s">
        <v>53</v>
      </c>
      <c r="J174" s="62">
        <v>276</v>
      </c>
      <c r="K174" s="92">
        <v>10273</v>
      </c>
      <c r="L174" s="50">
        <f t="shared" si="12"/>
        <v>2.6866543366105327</v>
      </c>
      <c r="M174" s="62">
        <v>573</v>
      </c>
      <c r="N174" s="92">
        <v>25004</v>
      </c>
      <c r="O174" s="50">
        <f t="shared" si="13"/>
        <v>2.2916333386658132</v>
      </c>
      <c r="P174" s="73">
        <v>2.0760869565000002</v>
      </c>
      <c r="Q174" s="83" t="s">
        <v>53</v>
      </c>
      <c r="R174" s="62">
        <v>506</v>
      </c>
      <c r="S174" s="92">
        <v>9218</v>
      </c>
      <c r="T174" s="50">
        <f t="shared" si="14"/>
        <v>5.4892601431980905</v>
      </c>
      <c r="U174" s="62">
        <v>1074</v>
      </c>
      <c r="V174" s="92">
        <v>22739</v>
      </c>
      <c r="W174" s="50">
        <f t="shared" si="15"/>
        <v>4.7231628479704479</v>
      </c>
      <c r="X174" s="173">
        <v>2.1225296443000001</v>
      </c>
      <c r="Y174" s="83" t="s">
        <v>53</v>
      </c>
      <c r="Z174" s="62">
        <v>294</v>
      </c>
      <c r="AA174" s="92">
        <v>8085</v>
      </c>
      <c r="AB174" s="63">
        <f t="shared" si="16"/>
        <v>3.6363636363636362</v>
      </c>
      <c r="AC174" s="62">
        <v>598</v>
      </c>
      <c r="AD174" s="98">
        <v>19610</v>
      </c>
      <c r="AE174" s="61">
        <f t="shared" si="17"/>
        <v>3.0494645588985212</v>
      </c>
      <c r="AF174" s="65">
        <v>2.0340136054000002</v>
      </c>
      <c r="AG174" s="183"/>
      <c r="AH174" s="187"/>
      <c r="AI174" s="188"/>
      <c r="AJ174" s="186"/>
      <c r="AK174" s="187"/>
      <c r="AL174" s="188"/>
      <c r="AM174" s="186"/>
      <c r="AN174" s="189"/>
    </row>
    <row r="175" spans="1:40" x14ac:dyDescent="0.25">
      <c r="A175" s="83" t="s">
        <v>54</v>
      </c>
      <c r="B175" s="79">
        <v>569</v>
      </c>
      <c r="C175" s="100">
        <v>38456</v>
      </c>
      <c r="D175" s="50">
        <f t="shared" si="10"/>
        <v>1.4796130642812564</v>
      </c>
      <c r="E175" s="79">
        <v>1640</v>
      </c>
      <c r="F175" s="100">
        <v>131854</v>
      </c>
      <c r="G175" s="50">
        <f t="shared" si="11"/>
        <v>1.2437999605624404</v>
      </c>
      <c r="H175" s="51">
        <v>2.8822495606</v>
      </c>
      <c r="I175" s="83" t="s">
        <v>54</v>
      </c>
      <c r="J175" s="62">
        <v>239</v>
      </c>
      <c r="K175" s="92">
        <v>13639</v>
      </c>
      <c r="L175" s="50">
        <f t="shared" si="12"/>
        <v>1.7523278832758999</v>
      </c>
      <c r="M175" s="62">
        <v>839</v>
      </c>
      <c r="N175" s="92">
        <v>48917</v>
      </c>
      <c r="O175" s="50">
        <f t="shared" si="13"/>
        <v>1.715150152298792</v>
      </c>
      <c r="P175" s="73">
        <v>3.510460251</v>
      </c>
      <c r="Q175" s="83" t="s">
        <v>54</v>
      </c>
      <c r="R175" s="62">
        <v>199</v>
      </c>
      <c r="S175" s="92">
        <v>12861</v>
      </c>
      <c r="T175" s="50">
        <f t="shared" si="14"/>
        <v>1.547313583702667</v>
      </c>
      <c r="U175" s="62">
        <v>469</v>
      </c>
      <c r="V175" s="92">
        <v>42790</v>
      </c>
      <c r="W175" s="50">
        <f t="shared" si="15"/>
        <v>1.0960504790838981</v>
      </c>
      <c r="X175" s="173">
        <v>2.3567839196000002</v>
      </c>
      <c r="Y175" s="83" t="s">
        <v>54</v>
      </c>
      <c r="Z175" s="62">
        <v>131</v>
      </c>
      <c r="AA175" s="92">
        <v>11956</v>
      </c>
      <c r="AB175" s="63">
        <f t="shared" si="16"/>
        <v>1.0956841753094682</v>
      </c>
      <c r="AC175" s="62">
        <v>332</v>
      </c>
      <c r="AD175" s="98">
        <v>40147</v>
      </c>
      <c r="AE175" s="61">
        <f t="shared" si="17"/>
        <v>0.82696091862405652</v>
      </c>
      <c r="AF175" s="65">
        <v>2.534351145</v>
      </c>
      <c r="AG175" s="183"/>
      <c r="AH175" s="187"/>
      <c r="AI175" s="188"/>
      <c r="AJ175" s="186"/>
      <c r="AK175" s="187"/>
      <c r="AL175" s="188"/>
      <c r="AM175" s="186"/>
      <c r="AN175" s="189"/>
    </row>
    <row r="176" spans="1:40" x14ac:dyDescent="0.25">
      <c r="A176" s="83" t="s">
        <v>55</v>
      </c>
      <c r="B176" s="79">
        <v>1044</v>
      </c>
      <c r="C176" s="100">
        <v>31874</v>
      </c>
      <c r="D176" s="50">
        <f t="shared" si="10"/>
        <v>3.2753968751960851</v>
      </c>
      <c r="E176" s="79">
        <v>2200</v>
      </c>
      <c r="F176" s="100">
        <v>67694</v>
      </c>
      <c r="G176" s="50">
        <f t="shared" si="11"/>
        <v>3.2499187520311992</v>
      </c>
      <c r="H176" s="51">
        <v>2.1072796935000002</v>
      </c>
      <c r="I176" s="83" t="s">
        <v>55</v>
      </c>
      <c r="J176" s="62">
        <v>364</v>
      </c>
      <c r="K176" s="92">
        <v>9203</v>
      </c>
      <c r="L176" s="50">
        <f t="shared" si="12"/>
        <v>3.9552319895686185</v>
      </c>
      <c r="M176" s="62">
        <v>680</v>
      </c>
      <c r="N176" s="92">
        <v>20446</v>
      </c>
      <c r="O176" s="50">
        <f t="shared" si="13"/>
        <v>3.3258339039420917</v>
      </c>
      <c r="P176" s="73">
        <v>1.8681318681000001</v>
      </c>
      <c r="Q176" s="83" t="s">
        <v>55</v>
      </c>
      <c r="R176" s="62">
        <v>458</v>
      </c>
      <c r="S176" s="92">
        <v>11956</v>
      </c>
      <c r="T176" s="50">
        <f t="shared" si="14"/>
        <v>3.8307126129140183</v>
      </c>
      <c r="U176" s="62">
        <v>1000</v>
      </c>
      <c r="V176" s="92">
        <v>25755</v>
      </c>
      <c r="W176" s="50">
        <f t="shared" si="15"/>
        <v>3.8827412152980001</v>
      </c>
      <c r="X176" s="173">
        <v>2.1834061134999998</v>
      </c>
      <c r="Y176" s="83" t="s">
        <v>55</v>
      </c>
      <c r="Z176" s="62">
        <v>222</v>
      </c>
      <c r="AA176" s="92">
        <v>10715</v>
      </c>
      <c r="AB176" s="63">
        <f t="shared" si="16"/>
        <v>2.0718618758749416</v>
      </c>
      <c r="AC176" s="62">
        <v>520</v>
      </c>
      <c r="AD176" s="98">
        <v>21493</v>
      </c>
      <c r="AE176" s="61">
        <f t="shared" si="17"/>
        <v>2.4193923603033545</v>
      </c>
      <c r="AF176" s="65">
        <v>2.3423423422999998</v>
      </c>
      <c r="AG176" s="183"/>
      <c r="AH176" s="187"/>
      <c r="AI176" s="188"/>
      <c r="AJ176" s="186"/>
      <c r="AK176" s="187"/>
      <c r="AL176" s="188"/>
      <c r="AM176" s="186"/>
      <c r="AN176" s="189"/>
    </row>
    <row r="177" spans="1:40" x14ac:dyDescent="0.25">
      <c r="A177" s="83" t="s">
        <v>56</v>
      </c>
      <c r="B177" s="79">
        <v>1174</v>
      </c>
      <c r="C177" s="100">
        <v>75524</v>
      </c>
      <c r="D177" s="50">
        <f t="shared" si="10"/>
        <v>1.5544727503839839</v>
      </c>
      <c r="E177" s="79">
        <v>2161</v>
      </c>
      <c r="F177" s="100">
        <v>135901</v>
      </c>
      <c r="G177" s="50">
        <f t="shared" si="11"/>
        <v>1.5901281079609424</v>
      </c>
      <c r="H177" s="51">
        <v>1.8407155025999999</v>
      </c>
      <c r="I177" s="83" t="s">
        <v>56</v>
      </c>
      <c r="J177" s="62">
        <v>379</v>
      </c>
      <c r="K177" s="92">
        <v>27755</v>
      </c>
      <c r="L177" s="50">
        <f t="shared" si="12"/>
        <v>1.3655197261754639</v>
      </c>
      <c r="M177" s="56">
        <v>753</v>
      </c>
      <c r="N177" s="92">
        <v>50710</v>
      </c>
      <c r="O177" s="50">
        <f t="shared" si="13"/>
        <v>1.4849142181029384</v>
      </c>
      <c r="P177" s="73">
        <v>1.9868073879000001</v>
      </c>
      <c r="Q177" s="83" t="s">
        <v>56</v>
      </c>
      <c r="R177" s="62">
        <v>543</v>
      </c>
      <c r="S177" s="92">
        <v>26988</v>
      </c>
      <c r="T177" s="50">
        <f t="shared" si="14"/>
        <v>2.0120053357047576</v>
      </c>
      <c r="U177" s="62">
        <v>992</v>
      </c>
      <c r="V177" s="92">
        <v>50118</v>
      </c>
      <c r="W177" s="50">
        <f t="shared" si="15"/>
        <v>1.9793287840695957</v>
      </c>
      <c r="X177" s="173">
        <v>1.8268876611</v>
      </c>
      <c r="Y177" s="83" t="s">
        <v>56</v>
      </c>
      <c r="Z177" s="62">
        <v>252</v>
      </c>
      <c r="AA177" s="92">
        <v>20781</v>
      </c>
      <c r="AB177" s="63">
        <f t="shared" si="16"/>
        <v>1.212646167171936</v>
      </c>
      <c r="AC177" s="62">
        <v>416</v>
      </c>
      <c r="AD177" s="98">
        <v>35073</v>
      </c>
      <c r="AE177" s="61">
        <f t="shared" si="17"/>
        <v>1.1860975679297465</v>
      </c>
      <c r="AF177" s="65">
        <v>1.6507936508000001</v>
      </c>
      <c r="AG177" s="183"/>
      <c r="AH177" s="187"/>
      <c r="AI177" s="188"/>
      <c r="AJ177" s="186"/>
      <c r="AK177" s="187"/>
      <c r="AL177" s="188"/>
      <c r="AM177" s="186"/>
      <c r="AN177" s="189"/>
    </row>
    <row r="178" spans="1:40" ht="25.5" x14ac:dyDescent="0.25">
      <c r="A178" s="83" t="s">
        <v>57</v>
      </c>
      <c r="B178" s="79">
        <v>153</v>
      </c>
      <c r="C178" s="100">
        <v>25976</v>
      </c>
      <c r="D178" s="50">
        <f t="shared" si="10"/>
        <v>0.58900523560209428</v>
      </c>
      <c r="E178" s="79">
        <v>323</v>
      </c>
      <c r="F178" s="100">
        <v>54148</v>
      </c>
      <c r="G178" s="50">
        <f t="shared" si="11"/>
        <v>0.59651325995419957</v>
      </c>
      <c r="H178" s="51">
        <v>2.1111111111</v>
      </c>
      <c r="I178" s="83" t="s">
        <v>57</v>
      </c>
      <c r="J178" s="62">
        <v>49</v>
      </c>
      <c r="K178" s="92">
        <v>8975</v>
      </c>
      <c r="L178" s="50">
        <f t="shared" si="12"/>
        <v>0.54596100278551529</v>
      </c>
      <c r="M178" s="56">
        <v>83</v>
      </c>
      <c r="N178" s="92">
        <v>19214</v>
      </c>
      <c r="O178" s="50">
        <f t="shared" si="13"/>
        <v>0.43197668366815861</v>
      </c>
      <c r="P178" s="73">
        <v>1.6938775509999999</v>
      </c>
      <c r="Q178" s="83" t="s">
        <v>57</v>
      </c>
      <c r="R178" s="62">
        <v>71</v>
      </c>
      <c r="S178" s="92">
        <v>8255</v>
      </c>
      <c r="T178" s="50">
        <f t="shared" si="14"/>
        <v>0.86008479709267105</v>
      </c>
      <c r="U178" s="62">
        <v>163</v>
      </c>
      <c r="V178" s="92">
        <v>16935</v>
      </c>
      <c r="W178" s="50">
        <f t="shared" si="15"/>
        <v>0.96250369058163554</v>
      </c>
      <c r="X178" s="173">
        <v>2.2957746479000001</v>
      </c>
      <c r="Y178" s="83" t="s">
        <v>57</v>
      </c>
      <c r="Z178" s="62">
        <v>33</v>
      </c>
      <c r="AA178" s="92">
        <v>8746</v>
      </c>
      <c r="AB178" s="63">
        <f t="shared" si="16"/>
        <v>0.37731534415732904</v>
      </c>
      <c r="AC178" s="62">
        <v>77</v>
      </c>
      <c r="AD178" s="98">
        <v>17999</v>
      </c>
      <c r="AE178" s="61">
        <f t="shared" si="17"/>
        <v>0.42780154453025165</v>
      </c>
      <c r="AF178" s="65">
        <v>2.3333333333000001</v>
      </c>
      <c r="AG178" s="183"/>
      <c r="AH178" s="187"/>
      <c r="AI178" s="188"/>
      <c r="AJ178" s="186"/>
      <c r="AK178" s="187"/>
      <c r="AL178" s="188"/>
      <c r="AM178" s="186"/>
      <c r="AN178" s="189"/>
    </row>
    <row r="179" spans="1:40" ht="25.5" x14ac:dyDescent="0.25">
      <c r="A179" s="83" t="s">
        <v>58</v>
      </c>
      <c r="B179" s="79">
        <v>132</v>
      </c>
      <c r="C179" s="100">
        <v>10703</v>
      </c>
      <c r="D179" s="50">
        <f t="shared" si="10"/>
        <v>1.2332990750256936</v>
      </c>
      <c r="E179" s="79">
        <v>266</v>
      </c>
      <c r="F179" s="100">
        <v>26479</v>
      </c>
      <c r="G179" s="50">
        <f t="shared" si="11"/>
        <v>1.0045696589750368</v>
      </c>
      <c r="H179" s="51">
        <v>2.0151515151999999</v>
      </c>
      <c r="I179" s="83" t="s">
        <v>58</v>
      </c>
      <c r="J179" s="62">
        <v>59</v>
      </c>
      <c r="K179" s="92">
        <v>4539</v>
      </c>
      <c r="L179" s="50">
        <f t="shared" si="12"/>
        <v>1.2998457810090327</v>
      </c>
      <c r="M179" s="56">
        <v>126</v>
      </c>
      <c r="N179" s="92">
        <v>11185</v>
      </c>
      <c r="O179" s="50">
        <f t="shared" si="13"/>
        <v>1.1265087170317389</v>
      </c>
      <c r="P179" s="73">
        <v>2.1355932203000001</v>
      </c>
      <c r="Q179" s="83" t="s">
        <v>58</v>
      </c>
      <c r="R179" s="62">
        <v>47</v>
      </c>
      <c r="S179" s="92">
        <v>4549</v>
      </c>
      <c r="T179" s="50">
        <f t="shared" si="14"/>
        <v>1.0331941085952958</v>
      </c>
      <c r="U179" s="62">
        <v>96</v>
      </c>
      <c r="V179" s="92">
        <v>11496</v>
      </c>
      <c r="W179" s="50">
        <f t="shared" si="15"/>
        <v>0.83507306889352806</v>
      </c>
      <c r="X179" s="173">
        <v>2.0425531915000001</v>
      </c>
      <c r="Y179" s="83" t="s">
        <v>58</v>
      </c>
      <c r="Z179" s="62">
        <v>26</v>
      </c>
      <c r="AA179" s="92">
        <v>1615</v>
      </c>
      <c r="AB179" s="63">
        <f t="shared" si="16"/>
        <v>1.609907120743034</v>
      </c>
      <c r="AC179" s="62">
        <v>44</v>
      </c>
      <c r="AD179" s="98">
        <v>3798</v>
      </c>
      <c r="AE179" s="61">
        <f t="shared" si="17"/>
        <v>1.1585044760400212</v>
      </c>
      <c r="AF179" s="65">
        <v>1.6923076923</v>
      </c>
      <c r="AG179" s="183"/>
      <c r="AH179" s="187"/>
      <c r="AI179" s="188"/>
      <c r="AJ179" s="186"/>
      <c r="AK179" s="187"/>
      <c r="AL179" s="188"/>
      <c r="AM179" s="186"/>
      <c r="AN179" s="189"/>
    </row>
    <row r="180" spans="1:40" ht="25.5" x14ac:dyDescent="0.25">
      <c r="A180" s="83" t="s">
        <v>59</v>
      </c>
      <c r="B180" s="79">
        <v>229</v>
      </c>
      <c r="C180" s="100">
        <v>10551</v>
      </c>
      <c r="D180" s="50">
        <f t="shared" si="10"/>
        <v>2.1704103876409819</v>
      </c>
      <c r="E180" s="79">
        <v>444</v>
      </c>
      <c r="F180" s="100">
        <v>25835</v>
      </c>
      <c r="G180" s="50">
        <f t="shared" si="11"/>
        <v>1.7185988000774144</v>
      </c>
      <c r="H180" s="51">
        <v>1.9388646288</v>
      </c>
      <c r="I180" s="83" t="s">
        <v>59</v>
      </c>
      <c r="J180" s="62">
        <v>147</v>
      </c>
      <c r="K180" s="92">
        <v>3812</v>
      </c>
      <c r="L180" s="50">
        <f t="shared" si="12"/>
        <v>3.8562434417628544</v>
      </c>
      <c r="M180" s="56">
        <v>288</v>
      </c>
      <c r="N180" s="92">
        <v>8759</v>
      </c>
      <c r="O180" s="50">
        <f t="shared" si="13"/>
        <v>3.2880465806598922</v>
      </c>
      <c r="P180" s="73">
        <v>1.9591836734999999</v>
      </c>
      <c r="Q180" s="83" t="s">
        <v>59</v>
      </c>
      <c r="R180" s="62">
        <v>56</v>
      </c>
      <c r="S180" s="92">
        <v>5270</v>
      </c>
      <c r="T180" s="50">
        <f t="shared" si="14"/>
        <v>1.0626185958254268</v>
      </c>
      <c r="U180" s="62">
        <v>110</v>
      </c>
      <c r="V180" s="92">
        <v>13735</v>
      </c>
      <c r="W180" s="50">
        <f t="shared" si="15"/>
        <v>0.80087368037859485</v>
      </c>
      <c r="X180" s="173">
        <v>1.9642857143000001</v>
      </c>
      <c r="Y180" s="83" t="s">
        <v>59</v>
      </c>
      <c r="Z180" s="62">
        <v>26</v>
      </c>
      <c r="AA180" s="92">
        <v>1469</v>
      </c>
      <c r="AB180" s="63">
        <f t="shared" si="16"/>
        <v>1.7699115044247788</v>
      </c>
      <c r="AC180" s="62">
        <v>46</v>
      </c>
      <c r="AD180" s="98">
        <v>3341</v>
      </c>
      <c r="AE180" s="61">
        <f t="shared" si="17"/>
        <v>1.3768332834480694</v>
      </c>
      <c r="AF180" s="65">
        <v>1.7692307692</v>
      </c>
      <c r="AG180" s="183"/>
      <c r="AH180" s="187"/>
      <c r="AI180" s="188"/>
      <c r="AJ180" s="186"/>
      <c r="AK180" s="187"/>
      <c r="AL180" s="188"/>
      <c r="AM180" s="186"/>
      <c r="AN180" s="189"/>
    </row>
    <row r="181" spans="1:40" ht="25.5" x14ac:dyDescent="0.25">
      <c r="A181" s="83" t="s">
        <v>60</v>
      </c>
      <c r="B181" s="79">
        <v>4668</v>
      </c>
      <c r="C181" s="100">
        <v>62769</v>
      </c>
      <c r="D181" s="50">
        <f t="shared" si="10"/>
        <v>7.4367920470295852</v>
      </c>
      <c r="E181" s="79">
        <v>11179</v>
      </c>
      <c r="F181" s="100">
        <v>146562</v>
      </c>
      <c r="G181" s="50">
        <f t="shared" si="11"/>
        <v>7.6274887078506017</v>
      </c>
      <c r="H181" s="51">
        <v>2.3948157668999999</v>
      </c>
      <c r="I181" s="83" t="s">
        <v>60</v>
      </c>
      <c r="J181" s="62">
        <v>1429</v>
      </c>
      <c r="K181" s="92">
        <v>23898</v>
      </c>
      <c r="L181" s="50">
        <f t="shared" si="12"/>
        <v>5.9795798811616034</v>
      </c>
      <c r="M181" s="56">
        <v>3397</v>
      </c>
      <c r="N181" s="92">
        <v>53605</v>
      </c>
      <c r="O181" s="50">
        <f t="shared" si="13"/>
        <v>6.3370954202033394</v>
      </c>
      <c r="P181" s="73">
        <v>2.3771868439000001</v>
      </c>
      <c r="Q181" s="83" t="s">
        <v>60</v>
      </c>
      <c r="R181" s="62">
        <v>2141</v>
      </c>
      <c r="S181" s="92">
        <v>19773</v>
      </c>
      <c r="T181" s="50">
        <f t="shared" si="14"/>
        <v>10.827896626713194</v>
      </c>
      <c r="U181" s="62">
        <v>4912</v>
      </c>
      <c r="V181" s="92">
        <v>49582</v>
      </c>
      <c r="W181" s="50">
        <f t="shared" si="15"/>
        <v>9.9068210237586225</v>
      </c>
      <c r="X181" s="173">
        <v>2.2942550210000001</v>
      </c>
      <c r="Y181" s="83" t="s">
        <v>60</v>
      </c>
      <c r="Z181" s="62">
        <v>1098</v>
      </c>
      <c r="AA181" s="92">
        <v>19098</v>
      </c>
      <c r="AB181" s="63">
        <f t="shared" si="16"/>
        <v>5.7492931196983976</v>
      </c>
      <c r="AC181" s="62">
        <v>2870</v>
      </c>
      <c r="AD181" s="98">
        <v>43375</v>
      </c>
      <c r="AE181" s="61">
        <f t="shared" si="17"/>
        <v>6.6167146974063398</v>
      </c>
      <c r="AF181" s="65">
        <v>2.6138433514999999</v>
      </c>
      <c r="AG181" s="183"/>
      <c r="AH181" s="187"/>
      <c r="AI181" s="188"/>
      <c r="AJ181" s="186"/>
      <c r="AK181" s="187"/>
      <c r="AL181" s="188"/>
      <c r="AM181" s="186"/>
      <c r="AN181" s="189"/>
    </row>
    <row r="182" spans="1:40" x14ac:dyDescent="0.25">
      <c r="A182" s="83" t="s">
        <v>61</v>
      </c>
      <c r="B182" s="79">
        <v>121</v>
      </c>
      <c r="C182" s="100">
        <v>2900</v>
      </c>
      <c r="D182" s="50">
        <f t="shared" si="10"/>
        <v>4.1724137931034484</v>
      </c>
      <c r="E182" s="79">
        <v>287</v>
      </c>
      <c r="F182" s="100">
        <v>7576</v>
      </c>
      <c r="G182" s="50">
        <f t="shared" si="11"/>
        <v>3.7882787750791973</v>
      </c>
      <c r="H182" s="51">
        <v>2.3719008264000001</v>
      </c>
      <c r="I182" s="83" t="s">
        <v>61</v>
      </c>
      <c r="J182" s="62">
        <v>54</v>
      </c>
      <c r="K182" s="92">
        <v>979</v>
      </c>
      <c r="L182" s="50">
        <f t="shared" si="12"/>
        <v>5.5158324821246172</v>
      </c>
      <c r="M182" s="56">
        <v>128</v>
      </c>
      <c r="N182" s="92">
        <v>2646</v>
      </c>
      <c r="O182" s="50">
        <f t="shared" si="13"/>
        <v>4.8374905517762663</v>
      </c>
      <c r="P182" s="73">
        <v>2.3703703703999999</v>
      </c>
      <c r="Q182" s="83" t="s">
        <v>61</v>
      </c>
      <c r="R182" s="62">
        <v>50</v>
      </c>
      <c r="S182" s="92">
        <v>938</v>
      </c>
      <c r="T182" s="50">
        <f t="shared" si="14"/>
        <v>5.3304904051172706</v>
      </c>
      <c r="U182" s="62">
        <v>130</v>
      </c>
      <c r="V182" s="92">
        <v>2329</v>
      </c>
      <c r="W182" s="50">
        <f t="shared" si="15"/>
        <v>5.5817947617003005</v>
      </c>
      <c r="X182" s="173">
        <v>2.6</v>
      </c>
      <c r="Y182" s="83" t="s">
        <v>61</v>
      </c>
      <c r="Z182" s="62">
        <v>17</v>
      </c>
      <c r="AA182" s="92">
        <v>983</v>
      </c>
      <c r="AB182" s="63">
        <f t="shared" si="16"/>
        <v>1.7293997965412005</v>
      </c>
      <c r="AC182" s="62">
        <v>29</v>
      </c>
      <c r="AD182" s="98">
        <v>2601</v>
      </c>
      <c r="AE182" s="61">
        <f t="shared" si="17"/>
        <v>1.1149557862360631</v>
      </c>
      <c r="AF182" s="65">
        <v>1.7058823529</v>
      </c>
      <c r="AG182" s="183"/>
      <c r="AH182" s="187"/>
      <c r="AI182" s="188"/>
      <c r="AJ182" s="186"/>
      <c r="AK182" s="187"/>
      <c r="AL182" s="188"/>
      <c r="AM182" s="186"/>
      <c r="AN182" s="189"/>
    </row>
    <row r="183" spans="1:40" x14ac:dyDescent="0.25">
      <c r="A183" s="83" t="s">
        <v>62</v>
      </c>
      <c r="B183" s="79">
        <v>1485</v>
      </c>
      <c r="C183" s="100">
        <v>10864</v>
      </c>
      <c r="D183" s="50">
        <f t="shared" si="10"/>
        <v>13.668998527245948</v>
      </c>
      <c r="E183" s="79">
        <v>3787</v>
      </c>
      <c r="F183" s="100">
        <v>26601</v>
      </c>
      <c r="G183" s="50">
        <f t="shared" si="11"/>
        <v>14.236306905755422</v>
      </c>
      <c r="H183" s="51">
        <v>2.5501683501999999</v>
      </c>
      <c r="I183" s="83" t="s">
        <v>62</v>
      </c>
      <c r="J183" s="62">
        <v>482</v>
      </c>
      <c r="K183" s="92">
        <v>3881</v>
      </c>
      <c r="L183" s="50">
        <f t="shared" si="12"/>
        <v>12.419479515588765</v>
      </c>
      <c r="M183" s="56">
        <v>1046</v>
      </c>
      <c r="N183" s="92">
        <v>9107</v>
      </c>
      <c r="O183" s="50">
        <f t="shared" si="13"/>
        <v>11.485670363456682</v>
      </c>
      <c r="P183" s="73">
        <v>2.1701244812999998</v>
      </c>
      <c r="Q183" s="83" t="s">
        <v>62</v>
      </c>
      <c r="R183" s="62">
        <v>586</v>
      </c>
      <c r="S183" s="92">
        <v>4073</v>
      </c>
      <c r="T183" s="50">
        <f t="shared" si="14"/>
        <v>14.387429413208938</v>
      </c>
      <c r="U183" s="62">
        <v>1580</v>
      </c>
      <c r="V183" s="92">
        <v>10599</v>
      </c>
      <c r="W183" s="50">
        <f t="shared" si="15"/>
        <v>14.907066704406077</v>
      </c>
      <c r="X183" s="173">
        <v>2.6962457338000001</v>
      </c>
      <c r="Y183" s="83" t="s">
        <v>62</v>
      </c>
      <c r="Z183" s="62">
        <v>417</v>
      </c>
      <c r="AA183" s="92">
        <v>2910</v>
      </c>
      <c r="AB183" s="63">
        <f t="shared" si="16"/>
        <v>14.329896907216494</v>
      </c>
      <c r="AC183" s="62">
        <v>1161</v>
      </c>
      <c r="AD183" s="98">
        <v>6895</v>
      </c>
      <c r="AE183" s="61">
        <f t="shared" si="17"/>
        <v>16.83828861493836</v>
      </c>
      <c r="AF183" s="65">
        <v>2.7841726619</v>
      </c>
      <c r="AG183" s="183"/>
      <c r="AH183" s="187"/>
      <c r="AI183" s="188"/>
      <c r="AJ183" s="186"/>
      <c r="AK183" s="187"/>
      <c r="AL183" s="188"/>
      <c r="AM183" s="186"/>
      <c r="AN183" s="189"/>
    </row>
    <row r="184" spans="1:40" x14ac:dyDescent="0.25">
      <c r="A184" s="83" t="s">
        <v>63</v>
      </c>
      <c r="B184" s="79">
        <v>477</v>
      </c>
      <c r="C184" s="100">
        <v>25272</v>
      </c>
      <c r="D184" s="50">
        <f t="shared" si="10"/>
        <v>1.8874643874643875</v>
      </c>
      <c r="E184" s="79">
        <v>1215</v>
      </c>
      <c r="F184" s="100">
        <v>64235</v>
      </c>
      <c r="G184" s="50">
        <f t="shared" si="11"/>
        <v>1.8914921771619833</v>
      </c>
      <c r="H184" s="51">
        <v>2.5471698112999999</v>
      </c>
      <c r="I184" s="83" t="s">
        <v>63</v>
      </c>
      <c r="J184" s="62">
        <v>153</v>
      </c>
      <c r="K184" s="92">
        <v>9706</v>
      </c>
      <c r="L184" s="50">
        <f t="shared" si="12"/>
        <v>1.5763445291572222</v>
      </c>
      <c r="M184" s="56">
        <v>367</v>
      </c>
      <c r="N184" s="92">
        <v>24413</v>
      </c>
      <c r="O184" s="50">
        <f t="shared" si="13"/>
        <v>1.5032974235038707</v>
      </c>
      <c r="P184" s="73">
        <v>2.3986928105</v>
      </c>
      <c r="Q184" s="83" t="s">
        <v>63</v>
      </c>
      <c r="R184" s="62">
        <v>220</v>
      </c>
      <c r="S184" s="92">
        <v>7668</v>
      </c>
      <c r="T184" s="50">
        <f t="shared" si="14"/>
        <v>2.8690662493479393</v>
      </c>
      <c r="U184" s="62">
        <v>600</v>
      </c>
      <c r="V184" s="92">
        <v>19495</v>
      </c>
      <c r="W184" s="50">
        <f t="shared" si="15"/>
        <v>3.0777122339061296</v>
      </c>
      <c r="X184" s="173">
        <v>2.7272727272999999</v>
      </c>
      <c r="Y184" s="83" t="s">
        <v>63</v>
      </c>
      <c r="Z184" s="62">
        <v>104</v>
      </c>
      <c r="AA184" s="92">
        <v>7898</v>
      </c>
      <c r="AB184" s="63">
        <f t="shared" si="16"/>
        <v>1.316789060521651</v>
      </c>
      <c r="AC184" s="62">
        <v>248</v>
      </c>
      <c r="AD184" s="98">
        <v>20327</v>
      </c>
      <c r="AE184" s="61">
        <f t="shared" si="17"/>
        <v>1.2200521473901706</v>
      </c>
      <c r="AF184" s="65">
        <v>2.3846153846</v>
      </c>
      <c r="AG184" s="183"/>
      <c r="AH184" s="187"/>
      <c r="AI184" s="188"/>
      <c r="AJ184" s="186"/>
      <c r="AK184" s="187"/>
      <c r="AL184" s="188"/>
      <c r="AM184" s="186"/>
      <c r="AN184" s="189"/>
    </row>
    <row r="185" spans="1:40" x14ac:dyDescent="0.25">
      <c r="A185" s="83" t="s">
        <v>64</v>
      </c>
      <c r="B185" s="79">
        <v>128</v>
      </c>
      <c r="C185" s="100">
        <v>4248</v>
      </c>
      <c r="D185" s="50">
        <f t="shared" si="10"/>
        <v>3.0131826741996233</v>
      </c>
      <c r="E185" s="79">
        <v>316</v>
      </c>
      <c r="F185" s="100">
        <v>10477</v>
      </c>
      <c r="G185" s="50">
        <f t="shared" si="11"/>
        <v>3.0161305717285485</v>
      </c>
      <c r="H185" s="51">
        <v>2.46875</v>
      </c>
      <c r="I185" s="83" t="s">
        <v>64</v>
      </c>
      <c r="J185" s="62">
        <v>36</v>
      </c>
      <c r="K185" s="92">
        <v>1512</v>
      </c>
      <c r="L185" s="50">
        <f t="shared" si="12"/>
        <v>2.3809523809523809</v>
      </c>
      <c r="M185" s="56">
        <v>78</v>
      </c>
      <c r="N185" s="92">
        <v>3703</v>
      </c>
      <c r="O185" s="50">
        <f t="shared" si="13"/>
        <v>2.106400216041048</v>
      </c>
      <c r="P185" s="73">
        <v>2.1666666666999999</v>
      </c>
      <c r="Q185" s="83" t="s">
        <v>64</v>
      </c>
      <c r="R185" s="62">
        <v>68</v>
      </c>
      <c r="S185" s="92">
        <v>1494</v>
      </c>
      <c r="T185" s="50">
        <f t="shared" si="14"/>
        <v>4.5515394912985272</v>
      </c>
      <c r="U185" s="62">
        <v>195</v>
      </c>
      <c r="V185" s="92">
        <v>3689</v>
      </c>
      <c r="W185" s="50">
        <f t="shared" si="15"/>
        <v>5.2859853618866897</v>
      </c>
      <c r="X185" s="173">
        <v>2.8676470587999998</v>
      </c>
      <c r="Y185" s="83" t="s">
        <v>64</v>
      </c>
      <c r="Z185" s="62">
        <v>24</v>
      </c>
      <c r="AA185" s="92">
        <v>1242</v>
      </c>
      <c r="AB185" s="63">
        <f t="shared" si="16"/>
        <v>1.932367149758454</v>
      </c>
      <c r="AC185" s="62">
        <v>43</v>
      </c>
      <c r="AD185" s="98">
        <v>3085</v>
      </c>
      <c r="AE185" s="61">
        <f t="shared" si="17"/>
        <v>1.3938411669367909</v>
      </c>
      <c r="AF185" s="65">
        <v>1.7916666667000001</v>
      </c>
      <c r="AG185" s="183"/>
      <c r="AH185" s="187"/>
      <c r="AI185" s="188"/>
      <c r="AJ185" s="186"/>
      <c r="AK185" s="187"/>
      <c r="AL185" s="188"/>
      <c r="AM185" s="186"/>
      <c r="AN185" s="189"/>
    </row>
    <row r="186" spans="1:40" ht="15.75" thickBot="1" x14ac:dyDescent="0.3">
      <c r="A186" s="85" t="s">
        <v>65</v>
      </c>
      <c r="B186" s="81">
        <v>107</v>
      </c>
      <c r="C186" s="101">
        <v>1265</v>
      </c>
      <c r="D186" s="70">
        <f t="shared" si="10"/>
        <v>8.4584980237154141</v>
      </c>
      <c r="E186" s="81">
        <v>193</v>
      </c>
      <c r="F186" s="101">
        <v>2565</v>
      </c>
      <c r="G186" s="70">
        <f t="shared" si="11"/>
        <v>7.5243664717348935</v>
      </c>
      <c r="H186" s="53">
        <v>1.8037383177999999</v>
      </c>
      <c r="I186" s="85" t="s">
        <v>65</v>
      </c>
      <c r="J186" s="66">
        <v>49</v>
      </c>
      <c r="K186" s="93">
        <v>554</v>
      </c>
      <c r="L186" s="70">
        <f t="shared" si="12"/>
        <v>8.8447653429602884</v>
      </c>
      <c r="M186" s="57">
        <v>99</v>
      </c>
      <c r="N186" s="93">
        <v>1005</v>
      </c>
      <c r="O186" s="70">
        <f t="shared" si="13"/>
        <v>9.8507462686567173</v>
      </c>
      <c r="P186" s="74">
        <v>2.0204081632999999</v>
      </c>
      <c r="Q186" s="85" t="s">
        <v>65</v>
      </c>
      <c r="R186" s="66">
        <v>39</v>
      </c>
      <c r="S186" s="93">
        <v>384</v>
      </c>
      <c r="T186" s="70">
        <f t="shared" si="14"/>
        <v>10.15625</v>
      </c>
      <c r="U186" s="66">
        <v>74</v>
      </c>
      <c r="V186" s="93">
        <v>794</v>
      </c>
      <c r="W186" s="70">
        <f t="shared" si="15"/>
        <v>9.3198992443324933</v>
      </c>
      <c r="X186" s="174">
        <v>1.8974358974000001</v>
      </c>
      <c r="Y186" s="85" t="s">
        <v>65</v>
      </c>
      <c r="Z186" s="66">
        <v>19</v>
      </c>
      <c r="AA186" s="93">
        <v>327</v>
      </c>
      <c r="AB186" s="67">
        <f t="shared" si="16"/>
        <v>5.81039755351682</v>
      </c>
      <c r="AC186" s="66">
        <v>20</v>
      </c>
      <c r="AD186" s="99">
        <v>766</v>
      </c>
      <c r="AE186" s="71">
        <f t="shared" si="17"/>
        <v>2.610966057441253</v>
      </c>
      <c r="AF186" s="69">
        <v>1.0526315789</v>
      </c>
      <c r="AG186" s="183"/>
      <c r="AH186" s="187"/>
      <c r="AI186" s="188"/>
      <c r="AJ186" s="186"/>
      <c r="AK186" s="187"/>
      <c r="AL186" s="188"/>
      <c r="AM186" s="186"/>
      <c r="AN186" s="189"/>
    </row>
    <row r="187" spans="1:40" ht="15.75" thickBot="1" x14ac:dyDescent="0.3">
      <c r="A187" s="105"/>
      <c r="B187" s="106"/>
      <c r="C187" s="106"/>
      <c r="D187" s="107"/>
      <c r="E187" s="106"/>
      <c r="F187" s="106"/>
      <c r="G187" s="107"/>
      <c r="H187" s="107"/>
      <c r="I187" s="106"/>
      <c r="J187" s="106"/>
      <c r="K187" s="106"/>
      <c r="L187" s="107"/>
      <c r="M187" s="106"/>
      <c r="N187" s="106"/>
      <c r="O187" s="107"/>
      <c r="P187" s="107"/>
      <c r="Q187" s="106"/>
      <c r="R187" s="106"/>
      <c r="S187" s="106"/>
      <c r="T187" s="107"/>
      <c r="U187" s="106"/>
      <c r="V187" s="106"/>
      <c r="W187" s="107"/>
      <c r="X187" s="107"/>
      <c r="Y187" s="105"/>
      <c r="Z187" s="108"/>
      <c r="AA187" s="108"/>
      <c r="AB187" s="109"/>
      <c r="AC187" s="108"/>
      <c r="AD187" s="108"/>
      <c r="AE187" s="107"/>
      <c r="AF187" s="110"/>
      <c r="AG187" s="175"/>
      <c r="AH187" s="175"/>
      <c r="AI187" s="175"/>
      <c r="AJ187" s="175"/>
      <c r="AK187" s="176"/>
      <c r="AL187" s="176"/>
      <c r="AM187" s="176"/>
      <c r="AN187" s="177"/>
    </row>
  </sheetData>
  <mergeCells count="99">
    <mergeCell ref="Y127:Y128"/>
    <mergeCell ref="W127:W128"/>
    <mergeCell ref="U127:V127"/>
    <mergeCell ref="T127:T128"/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H3:H4"/>
    <mergeCell ref="P3:P4"/>
    <mergeCell ref="X3:X4"/>
    <mergeCell ref="AF3:AF4"/>
    <mergeCell ref="A65:A66"/>
    <mergeCell ref="B65:C65"/>
    <mergeCell ref="D65:D66"/>
    <mergeCell ref="E65:F65"/>
    <mergeCell ref="G65:G66"/>
    <mergeCell ref="T3:T4"/>
    <mergeCell ref="W3:W4"/>
    <mergeCell ref="AB3:AB4"/>
    <mergeCell ref="AE3:AE4"/>
    <mergeCell ref="A64:H64"/>
    <mergeCell ref="I64:P64"/>
    <mergeCell ref="Q64:X64"/>
    <mergeCell ref="Y64:AF64"/>
    <mergeCell ref="B3:C3"/>
    <mergeCell ref="D3:D4"/>
    <mergeCell ref="G3:G4"/>
    <mergeCell ref="L3:L4"/>
    <mergeCell ref="O3:O4"/>
    <mergeCell ref="E3:F3"/>
    <mergeCell ref="AF65:AF66"/>
    <mergeCell ref="X65:X66"/>
    <mergeCell ref="P65:P66"/>
    <mergeCell ref="H65:H66"/>
    <mergeCell ref="Q65:Q66"/>
    <mergeCell ref="R65:S65"/>
    <mergeCell ref="T65:T66"/>
    <mergeCell ref="U65:V65"/>
    <mergeCell ref="W65:W66"/>
    <mergeCell ref="I65:I66"/>
    <mergeCell ref="J65:K65"/>
    <mergeCell ref="L65:L66"/>
    <mergeCell ref="M65:N65"/>
    <mergeCell ref="O65:O66"/>
    <mergeCell ref="A126:H126"/>
    <mergeCell ref="I126:P126"/>
    <mergeCell ref="Q126:X126"/>
    <mergeCell ref="Y126:AF126"/>
    <mergeCell ref="A127:A128"/>
    <mergeCell ref="B127:C127"/>
    <mergeCell ref="D127:D128"/>
    <mergeCell ref="E127:F127"/>
    <mergeCell ref="G127:G128"/>
    <mergeCell ref="I127:I128"/>
    <mergeCell ref="J127:K127"/>
    <mergeCell ref="L127:L128"/>
    <mergeCell ref="M127:N127"/>
    <mergeCell ref="O127:O128"/>
    <mergeCell ref="Q127:Q128"/>
    <mergeCell ref="R127:S127"/>
    <mergeCell ref="P127:P128"/>
    <mergeCell ref="X127:X128"/>
    <mergeCell ref="AF127:AF128"/>
    <mergeCell ref="H127:H128"/>
    <mergeCell ref="AE127:AE128"/>
    <mergeCell ref="AC127:AD127"/>
    <mergeCell ref="AB127:AB128"/>
    <mergeCell ref="Z127:AA127"/>
    <mergeCell ref="AG64:AN64"/>
    <mergeCell ref="AG65:AG66"/>
    <mergeCell ref="AH65:AI65"/>
    <mergeCell ref="AJ65:AJ66"/>
    <mergeCell ref="AK65:AL65"/>
    <mergeCell ref="AM65:AM66"/>
    <mergeCell ref="Y65:Y66"/>
    <mergeCell ref="Z65:AA65"/>
    <mergeCell ref="AB65:AB66"/>
    <mergeCell ref="AC65:AD65"/>
    <mergeCell ref="AE65:AE66"/>
    <mergeCell ref="AN65:AN66"/>
    <mergeCell ref="AN127:AN128"/>
    <mergeCell ref="AG126:AN126"/>
    <mergeCell ref="AG127:AG128"/>
    <mergeCell ref="AH127:AI127"/>
    <mergeCell ref="AJ127:AJ128"/>
    <mergeCell ref="AK127:AL127"/>
    <mergeCell ref="AM127:AM1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2020-12-31T09:43:59Z</dcterms:modified>
</cp:coreProperties>
</file>